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درآمدها'!$A$1:$G$11</definedName>
    <definedName name="_xlnm.Print_Area" localSheetId="12">'درآمد سپرده بانکی'!$A$1:$K$12</definedName>
    <definedName name="_xlnm.Print_Area" localSheetId="7">'درآمد سود سهام'!$A$1:$U$12</definedName>
    <definedName name="_xlnm.Print_Area" localSheetId="8">'درآمد ناشی از تغییر قیمت اوراق'!$A$1:$Q$16</definedName>
    <definedName name="_xlnm.Print_Area" localSheetId="5">سپرده!$A$1:$S$13</definedName>
    <definedName name="_xlnm.Print_Area" localSheetId="6">'سود اوراق بهادار و سپرده بانکی'!$A$1:$S$11</definedName>
    <definedName name="_xlnm.Print_Area" localSheetId="0">سهام!$A$1:$Y$16</definedName>
  </definedNames>
  <calcPr calcId="145621"/>
</workbook>
</file>

<file path=xl/calcChain.xml><?xml version="1.0" encoding="utf-8"?>
<calcChain xmlns="http://schemas.openxmlformats.org/spreadsheetml/2006/main">
  <c r="C10" i="15" l="1"/>
  <c r="E10" i="13"/>
  <c r="I10" i="13"/>
  <c r="S13" i="11"/>
  <c r="Q13" i="11"/>
  <c r="O13" i="11"/>
  <c r="M13" i="11"/>
  <c r="I13" i="11"/>
  <c r="G13" i="11"/>
  <c r="E13" i="11"/>
  <c r="Q13" i="10"/>
  <c r="O13" i="10"/>
  <c r="M13" i="10"/>
  <c r="I13" i="10"/>
  <c r="G13" i="10"/>
  <c r="E13" i="10"/>
  <c r="Q13" i="9"/>
  <c r="O13" i="9"/>
  <c r="M13" i="9"/>
  <c r="I13" i="9"/>
  <c r="G13" i="9"/>
  <c r="E13" i="9"/>
  <c r="S10" i="8"/>
  <c r="O10" i="8"/>
  <c r="S10" i="7"/>
  <c r="O10" i="7"/>
  <c r="M10" i="7"/>
  <c r="I10" i="7"/>
  <c r="Q11" i="6"/>
  <c r="M11" i="6"/>
  <c r="K11" i="6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<sst xmlns="http://schemas.openxmlformats.org/spreadsheetml/2006/main" count="743" uniqueCount="118">
  <si>
    <t>صندوق سرمایه‌گذاری اختصاصی بازارگردانی بهمن گستر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</si>
  <si>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</si>
  <si>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</si>
  <si>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</si>
  <si>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</si>
  <si>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</si>
  <si>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</si>
  <si>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</si>
  <si>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</si>
  <si>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</si>
  <si>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</si>
  <si>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</si>
  <si>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</si>
  <si>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</si>
  <si>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</si>
  <si>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</si>
  <si>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24.60%</t>
  </si>
  <si>
    <t>سرمایه‌گذاری‌بهمن‌</t>
  </si>
  <si>
    <t>17.86%</t>
  </si>
  <si>
    <t>شرکت بهمن لیزینگ</t>
  </si>
  <si>
    <t>3.11%</t>
  </si>
  <si>
    <t>صنایع‌ریخته‌گری‌ایران‌</t>
  </si>
  <si>
    <t>4.80%</t>
  </si>
  <si>
    <t>گروه‌بهمن‌</t>
  </si>
  <si>
    <t>49.60%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</si>
  <si>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</si>
  <si>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</si>
  <si>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</si>
  <si>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</si>
  <si>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</si>
  <si>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</si>
  <si>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</si>
  <si>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</si>
  <si>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</si>
  <si>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</si>
  <si>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</si>
  <si>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</si>
  <si>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</si>
  <si>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</si>
  <si>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</si>
  <si>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</si>
  <si>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</si>
  <si>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</si>
  <si>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</si>
  <si>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</si>
  <si>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</si>
  <si>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</si>
  <si>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</si>
  <si>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</si>
  <si>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</si>
  <si>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</si>
  <si>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</si>
  <si>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</si>
  <si>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</si>
  <si>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</si>
  <si>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</si>
  <si>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</si>
  <si>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</si>
  <si>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0.00%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</si>
  <si>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</si>
  <si>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</si>
  <si>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</si>
  <si>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</si>
  <si>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</si>
  <si>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</si>
  <si>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</si>
  <si>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</si>
  <si>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</si>
  <si>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</si>
  <si>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</si>
  <si>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</si>
  <si>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</si>
  <si>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</si>
  <si>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</si>
  <si>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</si>
  <si>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</si>
  <si>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</si>
  <si>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</si>
  <si>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</si>
  <si>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</si>
  <si>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</si>
  <si>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</si>
  <si>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</si>
  <si>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</si>
  <si>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</si>
  <si>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</si>
  <si>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</si>
  <si>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</si>
  <si>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</si>
  <si>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</si>
  <si>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</si>
  <si>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</si>
  <si>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</si>
  <si>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</si>
  <si>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9.05%</t>
  </si>
  <si>
    <t>9.27%</t>
  </si>
  <si>
    <t>47.18%</t>
  </si>
  <si>
    <t>20.20%</t>
  </si>
  <si>
    <t>25.83%</t>
  </si>
  <si>
    <t>18.49%</t>
  </si>
  <si>
    <t>5.86%</t>
  </si>
  <si>
    <t>13.79%</t>
  </si>
  <si>
    <t>12.06%</t>
  </si>
  <si>
    <t>37.83%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</si>
  <si>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</si>
  <si>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</si>
  <si>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</si>
  <si>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</si>
  <si>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</si>
  <si>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</si>
  <si>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</si>
  <si>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</si>
  <si>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</si>
  <si>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</si>
  <si>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99.97%</t>
  </si>
  <si>
    <t>8.25%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</si>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</sst>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10" fontId="2" fillId="0" borderId="0" xfId="0" applyNumberFormat="1" applyFont="1"/>
    <xf numFmtId="3" fontId="2" fillId="0" borderId="2" xfId="0" applyNumberFormat="1" applyFont="1" applyBorder="1"/>
    <xf numFmtId="10" fontId="2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3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10" fontId="2" fillId="0" borderId="3" xfId="0" applyNumberFormat="1" applyFont="1" applyBorder="1"/>
    <xf numFmtId="0" fontId="2" fillId="0" borderId="2" xfId="0" applyFont="1" applyBorder="1"/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E15" sqref="E15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1.5703125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4" t="s">
        <v>3</v>
      </c>
      <c r="B6" s="2"/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2"/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P6" s="2"/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  <c r="Z6" s="2"/>
      <c r="AA6" s="2"/>
      <c r="AB6" s="2"/>
      <c r="AC6" s="2"/>
      <c r="AD6" s="2"/>
      <c r="AE6" s="2"/>
    </row>
    <row r="7" spans="1:31" ht="33.75">
      <c r="A7" s="4" t="s">
        <v>3</v>
      </c>
      <c r="B7" s="2"/>
      <c r="C7" s="4" t="s">
        <v>7</v>
      </c>
      <c r="D7" s="2"/>
      <c r="E7" s="4" t="s">
        <v>8</v>
      </c>
      <c r="F7" s="2"/>
      <c r="G7" s="4" t="s">
        <v>9</v>
      </c>
      <c r="H7" s="2"/>
      <c r="I7" s="5" t="s">
        <v>10</v>
      </c>
      <c r="J7" s="5" t="s">
        <v>10</v>
      </c>
      <c r="K7" s="5" t="s">
        <v>10</v>
      </c>
      <c r="L7" s="2"/>
      <c r="M7" s="5" t="s">
        <v>11</v>
      </c>
      <c r="N7" s="5" t="s">
        <v>11</v>
      </c>
      <c r="O7" s="5" t="s">
        <v>11</v>
      </c>
      <c r="P7" s="2"/>
      <c r="Q7" s="4" t="s">
        <v>7</v>
      </c>
      <c r="R7" s="2"/>
      <c r="S7" s="4" t="s">
        <v>12</v>
      </c>
      <c r="T7" s="2"/>
      <c r="U7" s="4" t="s">
        <v>8</v>
      </c>
      <c r="V7" s="2"/>
      <c r="W7" s="4" t="s">
        <v>9</v>
      </c>
      <c r="X7" s="2"/>
      <c r="Y7" s="4" t="s">
        <v>13</v>
      </c>
      <c r="Z7" s="2"/>
      <c r="AA7" s="2"/>
      <c r="AB7" s="2"/>
      <c r="AC7" s="2"/>
      <c r="AD7" s="2"/>
      <c r="AE7" s="2"/>
    </row>
    <row r="8" spans="1:31" ht="33.75">
      <c r="A8" s="5" t="s">
        <v>3</v>
      </c>
      <c r="B8" s="2"/>
      <c r="C8" s="5" t="s">
        <v>7</v>
      </c>
      <c r="D8" s="2"/>
      <c r="E8" s="5" t="s">
        <v>8</v>
      </c>
      <c r="F8" s="2"/>
      <c r="G8" s="5" t="s">
        <v>9</v>
      </c>
      <c r="H8" s="2"/>
      <c r="I8" s="6" t="s">
        <v>7</v>
      </c>
      <c r="J8" s="2"/>
      <c r="K8" s="6" t="s">
        <v>8</v>
      </c>
      <c r="L8" s="2"/>
      <c r="M8" s="6" t="s">
        <v>7</v>
      </c>
      <c r="N8" s="2"/>
      <c r="O8" s="6" t="s">
        <v>14</v>
      </c>
      <c r="P8" s="2"/>
      <c r="Q8" s="5" t="s">
        <v>7</v>
      </c>
      <c r="R8" s="2"/>
      <c r="S8" s="5" t="s">
        <v>12</v>
      </c>
      <c r="T8" s="2"/>
      <c r="U8" s="5" t="s">
        <v>8</v>
      </c>
      <c r="V8" s="2"/>
      <c r="W8" s="5" t="s">
        <v>9</v>
      </c>
      <c r="X8" s="2"/>
      <c r="Y8" s="5" t="s">
        <v>13</v>
      </c>
      <c r="Z8" s="2"/>
      <c r="AA8" s="2"/>
      <c r="AB8" s="2"/>
      <c r="AC8" s="2"/>
      <c r="AD8" s="2"/>
      <c r="AE8" s="2"/>
    </row>
    <row r="9" spans="1:31" ht="33.75">
      <c r="A9" s="7" t="s">
        <v>15</v>
      </c>
      <c r="B9" s="2"/>
      <c r="C9" s="8">
        <v>283433630</v>
      </c>
      <c r="D9" s="9"/>
      <c r="E9" s="8">
        <v>1060487330591</v>
      </c>
      <c r="F9" s="9"/>
      <c r="G9" s="8">
        <v>1696477140442.79</v>
      </c>
      <c r="H9" s="9"/>
      <c r="I9" s="8">
        <v>2057700</v>
      </c>
      <c r="J9" s="9"/>
      <c r="K9" s="8">
        <v>13276636559</v>
      </c>
      <c r="L9" s="9"/>
      <c r="M9" s="8">
        <v>-20803304</v>
      </c>
      <c r="N9" s="9"/>
      <c r="O9" s="8">
        <v>137957583278</v>
      </c>
      <c r="P9" s="9"/>
      <c r="Q9" s="8">
        <v>264688026</v>
      </c>
      <c r="R9" s="9"/>
      <c r="S9" s="8">
        <v>7060</v>
      </c>
      <c r="T9" s="9"/>
      <c r="U9" s="8">
        <v>995737516365</v>
      </c>
      <c r="V9" s="9"/>
      <c r="W9" s="8">
        <v>1867277253487.6899</v>
      </c>
      <c r="X9" s="9"/>
      <c r="Y9" s="10" t="s">
        <v>16</v>
      </c>
      <c r="Z9" s="2"/>
      <c r="AA9" s="2"/>
      <c r="AB9" s="2"/>
      <c r="AC9" s="2"/>
      <c r="AD9" s="2"/>
      <c r="AE9" s="2"/>
    </row>
    <row r="10" spans="1:31" ht="33.75">
      <c r="A10" s="7" t="s">
        <v>17</v>
      </c>
      <c r="B10" s="2"/>
      <c r="C10" s="8">
        <v>374512110</v>
      </c>
      <c r="D10" s="9"/>
      <c r="E10" s="8">
        <v>1249622780743</v>
      </c>
      <c r="F10" s="9"/>
      <c r="G10" s="8">
        <v>1194159891221.3101</v>
      </c>
      <c r="H10" s="9"/>
      <c r="I10" s="8">
        <v>4031546</v>
      </c>
      <c r="J10" s="9"/>
      <c r="K10" s="8">
        <v>13442885106</v>
      </c>
      <c r="L10" s="9"/>
      <c r="M10" s="8">
        <v>-3964794</v>
      </c>
      <c r="N10" s="9"/>
      <c r="O10" s="8">
        <v>13648790016</v>
      </c>
      <c r="P10" s="9"/>
      <c r="Q10" s="8">
        <v>374578862</v>
      </c>
      <c r="R10" s="9"/>
      <c r="S10" s="8">
        <v>3622</v>
      </c>
      <c r="T10" s="9"/>
      <c r="U10" s="8">
        <v>1249836834145</v>
      </c>
      <c r="V10" s="9"/>
      <c r="W10" s="8">
        <v>1355693527439</v>
      </c>
      <c r="X10" s="9"/>
      <c r="Y10" s="10" t="s">
        <v>18</v>
      </c>
      <c r="Z10" s="2"/>
      <c r="AA10" s="2"/>
      <c r="AB10" s="2"/>
      <c r="AC10" s="2"/>
      <c r="AD10" s="2"/>
      <c r="AE10" s="2"/>
    </row>
    <row r="11" spans="1:31" ht="33.75">
      <c r="A11" s="7" t="s">
        <v>19</v>
      </c>
      <c r="B11" s="2"/>
      <c r="C11" s="8">
        <v>87194129</v>
      </c>
      <c r="D11" s="9"/>
      <c r="E11" s="8">
        <v>196398443639</v>
      </c>
      <c r="F11" s="9"/>
      <c r="G11" s="8">
        <v>214421667057.884</v>
      </c>
      <c r="H11" s="9"/>
      <c r="I11" s="8">
        <v>5083341</v>
      </c>
      <c r="J11" s="9"/>
      <c r="K11" s="8">
        <v>14124946232</v>
      </c>
      <c r="L11" s="9"/>
      <c r="M11" s="8">
        <v>-10462585</v>
      </c>
      <c r="N11" s="9"/>
      <c r="O11" s="8">
        <v>29149589094</v>
      </c>
      <c r="P11" s="9"/>
      <c r="Q11" s="8">
        <v>81814885</v>
      </c>
      <c r="R11" s="9"/>
      <c r="S11" s="8">
        <v>2888</v>
      </c>
      <c r="T11" s="9"/>
      <c r="U11" s="8">
        <v>186900550594</v>
      </c>
      <c r="V11" s="9"/>
      <c r="W11" s="8">
        <v>236101814025.211</v>
      </c>
      <c r="X11" s="9"/>
      <c r="Y11" s="10" t="s">
        <v>20</v>
      </c>
      <c r="Z11" s="2"/>
      <c r="AA11" s="2"/>
      <c r="AB11" s="2"/>
      <c r="AC11" s="2"/>
      <c r="AD11" s="2"/>
      <c r="AE11" s="2"/>
    </row>
    <row r="12" spans="1:31" ht="33.75">
      <c r="A12" s="7" t="s">
        <v>21</v>
      </c>
      <c r="B12" s="2"/>
      <c r="C12" s="8">
        <v>74109976</v>
      </c>
      <c r="D12" s="9"/>
      <c r="E12" s="8">
        <v>252470096741</v>
      </c>
      <c r="F12" s="9"/>
      <c r="G12" s="8">
        <v>254522403361.491</v>
      </c>
      <c r="H12" s="9"/>
      <c r="I12" s="8">
        <v>21667224</v>
      </c>
      <c r="J12" s="9"/>
      <c r="K12" s="8">
        <v>83532115175</v>
      </c>
      <c r="L12" s="9"/>
      <c r="M12" s="8">
        <v>-7671227</v>
      </c>
      <c r="N12" s="9"/>
      <c r="O12" s="8">
        <v>30051596972</v>
      </c>
      <c r="P12" s="9"/>
      <c r="Q12" s="8">
        <v>88105973</v>
      </c>
      <c r="R12" s="9"/>
      <c r="S12" s="8">
        <v>4142</v>
      </c>
      <c r="T12" s="9"/>
      <c r="U12" s="8">
        <v>309426633719</v>
      </c>
      <c r="V12" s="9"/>
      <c r="W12" s="8">
        <v>364657589611.474</v>
      </c>
      <c r="X12" s="9"/>
      <c r="Y12" s="10" t="s">
        <v>22</v>
      </c>
      <c r="Z12" s="2"/>
      <c r="AA12" s="2"/>
      <c r="AB12" s="2"/>
      <c r="AC12" s="2"/>
      <c r="AD12" s="2"/>
      <c r="AE12" s="2"/>
    </row>
    <row r="13" spans="1:31" ht="33.75">
      <c r="A13" s="7" t="s">
        <v>23</v>
      </c>
      <c r="B13" s="2"/>
      <c r="C13" s="8">
        <v>1834480879</v>
      </c>
      <c r="D13" s="9"/>
      <c r="E13" s="8">
        <v>3330149454998</v>
      </c>
      <c r="F13" s="9"/>
      <c r="G13" s="8">
        <v>3682671127125.71</v>
      </c>
      <c r="H13" s="9"/>
      <c r="I13" s="8">
        <v>3212532</v>
      </c>
      <c r="J13" s="9"/>
      <c r="K13" s="8">
        <v>6235667752</v>
      </c>
      <c r="L13" s="9"/>
      <c r="M13" s="8">
        <v>0</v>
      </c>
      <c r="N13" s="9"/>
      <c r="O13" s="8">
        <v>0</v>
      </c>
      <c r="P13" s="9"/>
      <c r="Q13" s="8">
        <v>1837693411</v>
      </c>
      <c r="R13" s="9"/>
      <c r="S13" s="8">
        <v>2050</v>
      </c>
      <c r="T13" s="9"/>
      <c r="U13" s="8">
        <v>3336385122750</v>
      </c>
      <c r="V13" s="9"/>
      <c r="W13" s="8">
        <v>3764408366215.6602</v>
      </c>
      <c r="X13" s="9"/>
      <c r="Y13" s="10" t="s">
        <v>24</v>
      </c>
      <c r="Z13" s="2"/>
      <c r="AA13" s="2"/>
      <c r="AB13" s="2"/>
      <c r="AC13" s="2"/>
      <c r="AD13" s="2"/>
      <c r="AE13" s="2"/>
    </row>
    <row r="14" spans="1:31" ht="32.25" thickBot="1">
      <c r="A14" s="2"/>
      <c r="B14" s="2"/>
      <c r="C14" s="11">
        <v>0</v>
      </c>
      <c r="D14" s="9"/>
      <c r="E14" s="12">
        <f>SUM(E9:E13)</f>
        <v>6089128106712</v>
      </c>
      <c r="F14" s="9"/>
      <c r="G14" s="12">
        <f>SUM(G9:G13)</f>
        <v>7042252229209.1855</v>
      </c>
      <c r="H14" s="9"/>
      <c r="I14" s="11">
        <v>0</v>
      </c>
      <c r="J14" s="9"/>
      <c r="K14" s="12">
        <f>SUM(K9:K13)</f>
        <v>130612250824</v>
      </c>
      <c r="L14" s="9"/>
      <c r="M14" s="11">
        <v>0</v>
      </c>
      <c r="N14" s="9"/>
      <c r="O14" s="12">
        <f>SUM(O9:O13)</f>
        <v>210807559360</v>
      </c>
      <c r="P14" s="9"/>
      <c r="Q14" s="11">
        <v>0</v>
      </c>
      <c r="R14" s="13"/>
      <c r="S14" s="11">
        <v>0</v>
      </c>
      <c r="T14" s="9"/>
      <c r="U14" s="12">
        <f>SUM(U9:U13)</f>
        <v>6078286657573</v>
      </c>
      <c r="V14" s="9"/>
      <c r="W14" s="12">
        <f>SUM(W9:W13)</f>
        <v>7588138550779.0352</v>
      </c>
      <c r="X14" s="9"/>
      <c r="Y14" s="14"/>
      <c r="Z14" s="2"/>
      <c r="AA14" s="2"/>
      <c r="AB14" s="2"/>
      <c r="AC14" s="2"/>
      <c r="AD14" s="2"/>
      <c r="AE14" s="2"/>
    </row>
    <row r="15" spans="1:3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</sheetData>
  <mergeCells count="17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Q12" sqref="Q12"/>
    </sheetView>
  </sheetViews>
  <sheetFormatPr defaultRowHeight="15"/>
  <cols>
    <col min="1" max="1" width="44.42578125" style="1" customWidth="1"/>
    <col min="2" max="2" width="1" style="1" customWidth="1"/>
    <col min="3" max="3" width="20.140625" style="1" bestFit="1" customWidth="1"/>
    <col min="4" max="4" width="1" style="1" customWidth="1"/>
    <col min="5" max="5" width="27" style="1" bestFit="1" customWidth="1"/>
    <col min="6" max="6" width="1" style="1" customWidth="1"/>
    <col min="7" max="7" width="27.140625" style="1" bestFit="1" customWidth="1"/>
    <col min="8" max="8" width="1" style="1" customWidth="1"/>
    <col min="9" max="9" width="37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7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4" t="s">
        <v>3</v>
      </c>
      <c r="B6" s="2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2"/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2"/>
      <c r="S6" s="2"/>
      <c r="T6" s="2"/>
      <c r="U6" s="2"/>
      <c r="V6" s="2"/>
    </row>
    <row r="7" spans="1:22" ht="33.75">
      <c r="A7" s="5" t="s">
        <v>3</v>
      </c>
      <c r="B7" s="2"/>
      <c r="C7" s="6" t="s">
        <v>7</v>
      </c>
      <c r="D7" s="2"/>
      <c r="E7" s="6" t="s">
        <v>85</v>
      </c>
      <c r="F7" s="2"/>
      <c r="G7" s="6" t="s">
        <v>86</v>
      </c>
      <c r="H7" s="2"/>
      <c r="I7" s="6" t="s">
        <v>88</v>
      </c>
      <c r="J7" s="2"/>
      <c r="K7" s="6" t="s">
        <v>7</v>
      </c>
      <c r="L7" s="2"/>
      <c r="M7" s="6" t="s">
        <v>85</v>
      </c>
      <c r="N7" s="2"/>
      <c r="O7" s="6" t="s">
        <v>86</v>
      </c>
      <c r="P7" s="2"/>
      <c r="Q7" s="6" t="s">
        <v>88</v>
      </c>
      <c r="R7" s="2"/>
      <c r="S7" s="2"/>
      <c r="T7" s="2"/>
      <c r="U7" s="2"/>
      <c r="V7" s="2"/>
    </row>
    <row r="8" spans="1:22" ht="33.75">
      <c r="A8" s="7" t="s">
        <v>21</v>
      </c>
      <c r="B8" s="2"/>
      <c r="C8" s="16">
        <v>7671227</v>
      </c>
      <c r="D8" s="2"/>
      <c r="E8" s="16">
        <v>30051596972</v>
      </c>
      <c r="F8" s="2"/>
      <c r="G8" s="16">
        <v>26581296268</v>
      </c>
      <c r="H8" s="2"/>
      <c r="I8" s="16">
        <v>3470300704</v>
      </c>
      <c r="J8" s="2"/>
      <c r="K8" s="16">
        <v>315977438</v>
      </c>
      <c r="L8" s="2"/>
      <c r="M8" s="16">
        <v>1138694152976</v>
      </c>
      <c r="N8" s="2"/>
      <c r="O8" s="16">
        <v>1062574852734</v>
      </c>
      <c r="P8" s="2"/>
      <c r="Q8" s="16">
        <v>76119300242</v>
      </c>
      <c r="R8" s="2"/>
      <c r="S8" s="2"/>
      <c r="T8" s="2"/>
      <c r="U8" s="2"/>
      <c r="V8" s="2"/>
    </row>
    <row r="9" spans="1:22" ht="33.75">
      <c r="A9" s="7" t="s">
        <v>15</v>
      </c>
      <c r="B9" s="2"/>
      <c r="C9" s="16">
        <v>20803304</v>
      </c>
      <c r="D9" s="2"/>
      <c r="E9" s="16">
        <v>137957583278</v>
      </c>
      <c r="F9" s="2"/>
      <c r="G9" s="16">
        <v>125266974375</v>
      </c>
      <c r="H9" s="2"/>
      <c r="I9" s="16">
        <v>12690608903</v>
      </c>
      <c r="J9" s="2"/>
      <c r="K9" s="16">
        <v>95106291</v>
      </c>
      <c r="L9" s="2"/>
      <c r="M9" s="16">
        <v>590288122213</v>
      </c>
      <c r="N9" s="2"/>
      <c r="O9" s="16">
        <v>573195738163</v>
      </c>
      <c r="P9" s="2"/>
      <c r="Q9" s="16">
        <v>17092384050</v>
      </c>
      <c r="R9" s="2"/>
      <c r="S9" s="2"/>
      <c r="T9" s="2"/>
      <c r="U9" s="2"/>
      <c r="V9" s="2"/>
    </row>
    <row r="10" spans="1:22" ht="33.75">
      <c r="A10" s="7" t="s">
        <v>17</v>
      </c>
      <c r="B10" s="2"/>
      <c r="C10" s="20">
        <v>3964794</v>
      </c>
      <c r="D10" s="21"/>
      <c r="E10" s="20">
        <v>13648790016</v>
      </c>
      <c r="F10" s="21"/>
      <c r="G10" s="20">
        <v>11902170868</v>
      </c>
      <c r="H10" s="21"/>
      <c r="I10" s="20">
        <v>1746619148</v>
      </c>
      <c r="J10" s="21"/>
      <c r="K10" s="20">
        <v>37154977</v>
      </c>
      <c r="L10" s="21"/>
      <c r="M10" s="20">
        <v>167703323954</v>
      </c>
      <c r="N10" s="21"/>
      <c r="O10" s="20">
        <v>132724950085</v>
      </c>
      <c r="P10" s="21"/>
      <c r="Q10" s="20">
        <v>34978373869</v>
      </c>
      <c r="R10" s="2"/>
      <c r="S10" s="2"/>
      <c r="T10" s="2"/>
      <c r="U10" s="2"/>
      <c r="V10" s="2"/>
    </row>
    <row r="11" spans="1:22" ht="33.75">
      <c r="A11" s="7" t="s">
        <v>19</v>
      </c>
      <c r="B11" s="2"/>
      <c r="C11" s="21">
        <v>10462585</v>
      </c>
      <c r="D11" s="21"/>
      <c r="E11" s="20">
        <v>29149589094</v>
      </c>
      <c r="F11" s="21"/>
      <c r="G11" s="20">
        <v>22104436091</v>
      </c>
      <c r="H11" s="21"/>
      <c r="I11" s="20">
        <v>7045153003</v>
      </c>
      <c r="J11" s="21"/>
      <c r="K11" s="21">
        <v>141783451</v>
      </c>
      <c r="L11" s="21"/>
      <c r="M11" s="20">
        <v>431206510858</v>
      </c>
      <c r="N11" s="21"/>
      <c r="O11" s="20">
        <v>293696984843</v>
      </c>
      <c r="P11" s="21"/>
      <c r="Q11" s="20">
        <v>137509526015</v>
      </c>
      <c r="R11" s="2"/>
      <c r="S11" s="2"/>
      <c r="T11" s="2"/>
      <c r="U11" s="2"/>
      <c r="V11" s="2"/>
    </row>
    <row r="12" spans="1:22" ht="33.75">
      <c r="A12" s="7" t="s">
        <v>23</v>
      </c>
      <c r="B12" s="2"/>
      <c r="C12" s="26">
        <v>0</v>
      </c>
      <c r="D12" s="2"/>
      <c r="E12" s="22">
        <v>0</v>
      </c>
      <c r="F12" s="2"/>
      <c r="G12" s="22">
        <v>0</v>
      </c>
      <c r="H12" s="2"/>
      <c r="I12" s="22">
        <v>0</v>
      </c>
      <c r="J12" s="2"/>
      <c r="K12" s="26">
        <v>143679262</v>
      </c>
      <c r="L12" s="2"/>
      <c r="M12" s="22">
        <v>323973749568</v>
      </c>
      <c r="N12" s="2"/>
      <c r="O12" s="22">
        <v>255542851862</v>
      </c>
      <c r="P12" s="2"/>
      <c r="Q12" s="22">
        <v>68430897706</v>
      </c>
      <c r="R12" s="2"/>
      <c r="S12" s="2"/>
      <c r="T12" s="2"/>
      <c r="U12" s="2"/>
      <c r="V12" s="2"/>
    </row>
    <row r="13" spans="1:22" ht="34.5" thickBot="1">
      <c r="A13" s="7" t="s">
        <v>105</v>
      </c>
      <c r="B13" s="2"/>
      <c r="C13" s="23">
        <v>0</v>
      </c>
      <c r="D13" s="2"/>
      <c r="E13" s="24">
        <f>SUM(E8:E12)</f>
        <v>210807559360</v>
      </c>
      <c r="F13" s="2"/>
      <c r="G13" s="24">
        <f>SUM(G8:G12)</f>
        <v>185854877602</v>
      </c>
      <c r="H13" s="2"/>
      <c r="I13" s="24">
        <f>SUM(I8:I12)</f>
        <v>24952681758</v>
      </c>
      <c r="J13" s="2"/>
      <c r="K13" s="23">
        <v>0</v>
      </c>
      <c r="L13" s="2"/>
      <c r="M13" s="24">
        <f>SUM(M8:M12)</f>
        <v>2651865859569</v>
      </c>
      <c r="N13" s="2"/>
      <c r="O13" s="24">
        <f>SUM(O8:O12)</f>
        <v>2317735377687</v>
      </c>
      <c r="P13" s="2"/>
      <c r="Q13" s="24">
        <f>SUM(Q8:Q12)</f>
        <v>334130481882</v>
      </c>
      <c r="R13" s="2"/>
      <c r="S13" s="2"/>
      <c r="T13" s="2"/>
      <c r="U13" s="2"/>
      <c r="V13" s="2"/>
    </row>
    <row r="14" spans="1:22" ht="32.25" thickTop="1">
      <c r="A14" s="2"/>
      <c r="B14" s="2"/>
      <c r="C14" s="13"/>
      <c r="D14" s="13"/>
      <c r="E14" s="13"/>
      <c r="F14" s="13"/>
      <c r="G14" s="13"/>
      <c r="H14" s="13"/>
      <c r="I14" s="13"/>
      <c r="J14" s="2"/>
      <c r="K14" s="2"/>
      <c r="L14" s="2"/>
      <c r="M14" s="20"/>
      <c r="N14" s="2"/>
      <c r="O14" s="20"/>
      <c r="P14" s="2"/>
      <c r="Q14" s="2"/>
      <c r="R14" s="2"/>
      <c r="S14" s="2"/>
      <c r="T14" s="2"/>
      <c r="U14" s="2"/>
      <c r="V14" s="2"/>
    </row>
    <row r="15" spans="1:22" ht="34.5" thickBot="1">
      <c r="A15" s="7" t="s">
        <v>89</v>
      </c>
      <c r="C15" s="23">
        <v>0</v>
      </c>
      <c r="D15" s="2"/>
      <c r="E15" s="24">
        <v>0</v>
      </c>
      <c r="F15" s="2"/>
      <c r="G15" s="24">
        <v>0</v>
      </c>
      <c r="H15" s="2"/>
      <c r="I15" s="24">
        <v>0</v>
      </c>
      <c r="J15" s="2"/>
      <c r="K15" s="23">
        <v>29657290</v>
      </c>
      <c r="L15" s="2"/>
      <c r="M15" s="24">
        <v>301024356919</v>
      </c>
      <c r="N15" s="2"/>
      <c r="O15" s="24">
        <v>300010026945</v>
      </c>
      <c r="P15" s="2"/>
      <c r="Q15" s="24">
        <v>1014329974</v>
      </c>
      <c r="R15" s="2"/>
      <c r="S15" s="2"/>
      <c r="T15" s="2"/>
      <c r="U15" s="2"/>
      <c r="V15" s="2"/>
    </row>
    <row r="16" spans="1:22" ht="35.25" thickTop="1" thickBot="1">
      <c r="A16" s="7"/>
      <c r="B16" s="2"/>
      <c r="C16" s="23"/>
      <c r="D16" s="13"/>
      <c r="E16" s="23"/>
      <c r="F16" s="13"/>
      <c r="G16" s="23"/>
      <c r="H16" s="13"/>
      <c r="I16" s="23"/>
      <c r="J16" s="2"/>
      <c r="K16" s="25"/>
      <c r="L16" s="2"/>
      <c r="M16" s="24"/>
      <c r="N16" s="2"/>
      <c r="O16" s="24"/>
      <c r="P16" s="2"/>
      <c r="Q16" s="25"/>
      <c r="R16" s="2"/>
      <c r="S16" s="2"/>
      <c r="T16" s="2"/>
      <c r="U16" s="2"/>
      <c r="V16" s="2"/>
    </row>
    <row r="17" spans="1:22" ht="32.2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M14" sqref="M14"/>
    </sheetView>
  </sheetViews>
  <sheetFormatPr defaultRowHeight="15"/>
  <cols>
    <col min="1" max="1" width="31.5703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25" style="1" bestFit="1" customWidth="1"/>
    <col min="8" max="8" width="1" style="1" customWidth="1"/>
    <col min="9" max="9" width="31.28515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4" t="s">
        <v>3</v>
      </c>
      <c r="B6" s="2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5" t="s">
        <v>69</v>
      </c>
      <c r="K6" s="5" t="s">
        <v>69</v>
      </c>
      <c r="L6" s="2"/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5" t="s">
        <v>70</v>
      </c>
      <c r="U6" s="5" t="s">
        <v>70</v>
      </c>
      <c r="V6" s="2"/>
      <c r="W6" s="2"/>
      <c r="X6" s="2"/>
    </row>
    <row r="7" spans="1:24" ht="33.75">
      <c r="A7" s="5" t="s">
        <v>3</v>
      </c>
      <c r="B7" s="2"/>
      <c r="C7" s="6" t="s">
        <v>90</v>
      </c>
      <c r="D7" s="2"/>
      <c r="E7" s="6" t="s">
        <v>91</v>
      </c>
      <c r="F7" s="2"/>
      <c r="G7" s="6" t="s">
        <v>92</v>
      </c>
      <c r="H7" s="2"/>
      <c r="I7" s="6" t="s">
        <v>51</v>
      </c>
      <c r="J7" s="2"/>
      <c r="K7" s="6" t="s">
        <v>93</v>
      </c>
      <c r="L7" s="2"/>
      <c r="M7" s="6" t="s">
        <v>90</v>
      </c>
      <c r="N7" s="2"/>
      <c r="O7" s="6" t="s">
        <v>91</v>
      </c>
      <c r="P7" s="2"/>
      <c r="Q7" s="6" t="s">
        <v>92</v>
      </c>
      <c r="R7" s="2"/>
      <c r="S7" s="6" t="s">
        <v>51</v>
      </c>
      <c r="T7" s="2"/>
      <c r="U7" s="6" t="s">
        <v>93</v>
      </c>
      <c r="V7" s="2"/>
      <c r="W7" s="2"/>
      <c r="X7" s="2"/>
    </row>
    <row r="8" spans="1:24" ht="33.75">
      <c r="A8" s="7" t="s">
        <v>21</v>
      </c>
      <c r="B8" s="2"/>
      <c r="C8" s="8">
        <v>0</v>
      </c>
      <c r="D8" s="9"/>
      <c r="E8" s="8">
        <v>53184367343</v>
      </c>
      <c r="F8" s="9"/>
      <c r="G8" s="8">
        <v>3470300704</v>
      </c>
      <c r="H8" s="9"/>
      <c r="I8" s="8">
        <v>56654668047</v>
      </c>
      <c r="J8" s="9"/>
      <c r="K8" s="10" t="s">
        <v>94</v>
      </c>
      <c r="L8" s="9"/>
      <c r="M8" s="8">
        <v>1811553376</v>
      </c>
      <c r="N8" s="9"/>
      <c r="O8" s="8">
        <v>55172583441</v>
      </c>
      <c r="P8" s="9"/>
      <c r="Q8" s="8">
        <v>76119300242</v>
      </c>
      <c r="R8" s="9"/>
      <c r="S8" s="8">
        <v>133103437059</v>
      </c>
      <c r="T8" s="9"/>
      <c r="U8" s="10" t="s">
        <v>95</v>
      </c>
      <c r="V8" s="2"/>
      <c r="W8" s="2"/>
      <c r="X8" s="2"/>
    </row>
    <row r="9" spans="1:24" ht="33.75">
      <c r="A9" s="7" t="s">
        <v>15</v>
      </c>
      <c r="B9" s="2"/>
      <c r="C9" s="8">
        <v>0</v>
      </c>
      <c r="D9" s="9"/>
      <c r="E9" s="8">
        <v>282790450861</v>
      </c>
      <c r="F9" s="9"/>
      <c r="G9" s="8">
        <v>12690608903</v>
      </c>
      <c r="H9" s="9"/>
      <c r="I9" s="8">
        <v>295481059764</v>
      </c>
      <c r="J9" s="9"/>
      <c r="K9" s="10" t="s">
        <v>96</v>
      </c>
      <c r="L9" s="9"/>
      <c r="M9" s="8">
        <v>0</v>
      </c>
      <c r="N9" s="9"/>
      <c r="O9" s="8">
        <v>272984329509</v>
      </c>
      <c r="P9" s="9"/>
      <c r="Q9" s="8">
        <v>17092384050</v>
      </c>
      <c r="R9" s="9"/>
      <c r="S9" s="8">
        <v>290076713559</v>
      </c>
      <c r="T9" s="9"/>
      <c r="U9" s="10" t="s">
        <v>97</v>
      </c>
      <c r="V9" s="2"/>
      <c r="W9" s="2"/>
      <c r="X9" s="2"/>
    </row>
    <row r="10" spans="1:24" ht="33.75">
      <c r="A10" s="7" t="s">
        <v>17</v>
      </c>
      <c r="B10" s="2"/>
      <c r="C10" s="8">
        <v>0</v>
      </c>
      <c r="D10" s="9"/>
      <c r="E10" s="8">
        <v>159992921979</v>
      </c>
      <c r="F10" s="9"/>
      <c r="G10" s="8">
        <v>1746619148</v>
      </c>
      <c r="H10" s="9"/>
      <c r="I10" s="8">
        <v>161739541127</v>
      </c>
      <c r="J10" s="9"/>
      <c r="K10" s="10" t="s">
        <v>98</v>
      </c>
      <c r="L10" s="9"/>
      <c r="M10" s="8">
        <v>0</v>
      </c>
      <c r="N10" s="9"/>
      <c r="O10" s="8">
        <v>230527696405</v>
      </c>
      <c r="P10" s="9"/>
      <c r="Q10" s="8">
        <v>34978373869</v>
      </c>
      <c r="R10" s="9"/>
      <c r="S10" s="8">
        <v>265506070274</v>
      </c>
      <c r="T10" s="9"/>
      <c r="U10" s="10" t="s">
        <v>99</v>
      </c>
      <c r="V10" s="2"/>
      <c r="W10" s="2"/>
      <c r="X10" s="2"/>
    </row>
    <row r="11" spans="1:24" ht="33.75">
      <c r="A11" s="7" t="s">
        <v>19</v>
      </c>
      <c r="B11" s="2"/>
      <c r="C11" s="8">
        <v>0</v>
      </c>
      <c r="D11" s="9"/>
      <c r="E11" s="8">
        <v>29659636827</v>
      </c>
      <c r="F11" s="9"/>
      <c r="G11" s="8">
        <v>7045153003</v>
      </c>
      <c r="H11" s="9"/>
      <c r="I11" s="8">
        <v>36704789830</v>
      </c>
      <c r="J11" s="9"/>
      <c r="K11" s="10" t="s">
        <v>100</v>
      </c>
      <c r="L11" s="9"/>
      <c r="M11" s="8">
        <v>0</v>
      </c>
      <c r="N11" s="9"/>
      <c r="O11" s="8">
        <v>60479451031</v>
      </c>
      <c r="P11" s="9"/>
      <c r="Q11" s="8">
        <v>137509526015</v>
      </c>
      <c r="R11" s="9"/>
      <c r="S11" s="8">
        <v>197988977046</v>
      </c>
      <c r="T11" s="9"/>
      <c r="U11" s="10" t="s">
        <v>101</v>
      </c>
      <c r="V11" s="2"/>
      <c r="W11" s="2"/>
      <c r="X11" s="2"/>
    </row>
    <row r="12" spans="1:24" ht="33.75">
      <c r="A12" s="7" t="s">
        <v>23</v>
      </c>
      <c r="B12" s="2"/>
      <c r="C12" s="8">
        <v>0</v>
      </c>
      <c r="D12" s="9"/>
      <c r="E12" s="8">
        <v>75501571338</v>
      </c>
      <c r="F12" s="9"/>
      <c r="G12" s="8">
        <v>0</v>
      </c>
      <c r="H12" s="9"/>
      <c r="I12" s="8">
        <v>75501571338</v>
      </c>
      <c r="J12" s="9"/>
      <c r="K12" s="10" t="s">
        <v>102</v>
      </c>
      <c r="L12" s="9"/>
      <c r="M12" s="8">
        <v>13202820057</v>
      </c>
      <c r="N12" s="9"/>
      <c r="O12" s="8">
        <v>461548859563</v>
      </c>
      <c r="P12" s="9"/>
      <c r="Q12" s="8">
        <v>68430897706</v>
      </c>
      <c r="R12" s="9"/>
      <c r="S12" s="8">
        <v>543182577326</v>
      </c>
      <c r="T12" s="9"/>
      <c r="U12" s="10" t="s">
        <v>103</v>
      </c>
      <c r="V12" s="2"/>
      <c r="W12" s="2"/>
      <c r="X12" s="2"/>
    </row>
    <row r="13" spans="1:24" ht="32.25" thickBot="1">
      <c r="A13" s="1" t="s">
        <v>89</v>
      </c>
      <c r="C13" s="18">
        <v>0</v>
      </c>
      <c r="D13" s="2"/>
      <c r="E13" s="18">
        <f>SUM(E8:E12)</f>
        <v>601128948348</v>
      </c>
      <c r="F13" s="2"/>
      <c r="G13" s="18">
        <f>SUM(G8:G12)</f>
        <v>24952681758</v>
      </c>
      <c r="H13" s="2"/>
      <c r="I13" s="18">
        <f>SUM(I8:I12)</f>
        <v>626081630106</v>
      </c>
      <c r="J13" s="2"/>
      <c r="K13" s="19"/>
      <c r="L13" s="2"/>
      <c r="M13" s="18">
        <f>SUM(M8:M12)</f>
        <v>15014373433</v>
      </c>
      <c r="N13" s="2"/>
      <c r="O13" s="18">
        <f>SUM(O8:O12)</f>
        <v>1080712919949</v>
      </c>
      <c r="P13" s="2"/>
      <c r="Q13" s="18">
        <f>SUM(Q8:Q12)</f>
        <v>334130481882</v>
      </c>
      <c r="R13" s="2"/>
      <c r="S13" s="18">
        <f>SUM(S8:S12)</f>
        <v>1429857775264</v>
      </c>
      <c r="T13" s="2"/>
      <c r="U13" s="19"/>
      <c r="V13" s="2"/>
      <c r="W13" s="2"/>
      <c r="X13" s="2"/>
    </row>
    <row r="14" spans="1:24" ht="32.25" thickTop="1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"/>
      <c r="W14" s="2"/>
      <c r="X14" s="2"/>
    </row>
    <row r="15" spans="1:24" ht="34.5" thickBot="1">
      <c r="A15" s="7"/>
      <c r="B15" s="2"/>
      <c r="C15" s="24"/>
      <c r="D15" s="21"/>
      <c r="E15" s="24"/>
      <c r="F15" s="21"/>
      <c r="G15" s="24"/>
      <c r="H15" s="21"/>
      <c r="I15" s="24"/>
      <c r="J15" s="21"/>
      <c r="K15" s="28"/>
      <c r="L15" s="21"/>
      <c r="M15" s="24"/>
      <c r="N15" s="21"/>
      <c r="O15" s="24"/>
      <c r="P15" s="21"/>
      <c r="Q15" s="24"/>
      <c r="R15" s="21"/>
      <c r="S15" s="24"/>
      <c r="T15" s="21"/>
      <c r="U15" s="28"/>
      <c r="V15" s="2"/>
      <c r="W15" s="2"/>
      <c r="X15" s="2"/>
    </row>
    <row r="16" spans="1:24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6">
    <mergeCell ref="M6:U6"/>
    <mergeCell ref="D2:Q2"/>
    <mergeCell ref="D3:Q3"/>
    <mergeCell ref="D4:Q4"/>
    <mergeCell ref="C6:K6"/>
    <mergeCell ref="A6:A7"/>
  </mergeCells>
  <pageMargins left="0.7" right="0.7" top="0.75" bottom="0.75" header="0.3" footer="0.3"/>
  <pageSetup paperSize="9"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3" t="s">
        <v>71</v>
      </c>
      <c r="B6" s="2"/>
      <c r="C6" s="3" t="s">
        <v>69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69</v>
      </c>
      <c r="J6" s="2"/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2"/>
      <c r="S6" s="2"/>
      <c r="T6" s="2"/>
      <c r="U6" s="2"/>
    </row>
    <row r="7" spans="1:21" ht="33.75">
      <c r="A7" s="3" t="s">
        <v>71</v>
      </c>
      <c r="B7" s="2"/>
      <c r="C7" s="15" t="s">
        <v>104</v>
      </c>
      <c r="D7" s="2"/>
      <c r="E7" s="15" t="s">
        <v>91</v>
      </c>
      <c r="F7" s="2"/>
      <c r="G7" s="15" t="s">
        <v>92</v>
      </c>
      <c r="H7" s="2"/>
      <c r="I7" s="15" t="s">
        <v>105</v>
      </c>
      <c r="J7" s="2"/>
      <c r="K7" s="15" t="s">
        <v>104</v>
      </c>
      <c r="L7" s="2"/>
      <c r="M7" s="15" t="s">
        <v>91</v>
      </c>
      <c r="N7" s="2"/>
      <c r="O7" s="15" t="s">
        <v>92</v>
      </c>
      <c r="P7" s="2"/>
      <c r="Q7" s="15" t="s">
        <v>105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E11" sqref="E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/>
      <c r="H2" s="3"/>
      <c r="I2" s="3"/>
      <c r="J2" s="2"/>
      <c r="K2" s="2"/>
      <c r="L2" s="2"/>
      <c r="M2" s="2"/>
      <c r="N2" s="2"/>
      <c r="O2" s="2"/>
      <c r="P2" s="2"/>
    </row>
    <row r="3" spans="1:16" ht="33.75">
      <c r="A3" s="2"/>
      <c r="B3" s="3" t="s">
        <v>67</v>
      </c>
      <c r="C3" s="3" t="s">
        <v>67</v>
      </c>
      <c r="D3" s="3" t="s">
        <v>67</v>
      </c>
      <c r="E3" s="3" t="s">
        <v>67</v>
      </c>
      <c r="F3" s="3" t="s">
        <v>67</v>
      </c>
      <c r="G3" s="3"/>
      <c r="H3" s="3"/>
      <c r="I3" s="3"/>
      <c r="J3" s="2"/>
      <c r="K3" s="2"/>
      <c r="L3" s="2"/>
      <c r="M3" s="2"/>
      <c r="N3" s="2"/>
      <c r="O3" s="2"/>
      <c r="P3" s="2"/>
    </row>
    <row r="4" spans="1:16" ht="33.75">
      <c r="A4" s="2"/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/>
      <c r="H4" s="3"/>
      <c r="I4" s="3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5" t="s">
        <v>106</v>
      </c>
      <c r="B6" s="5" t="s">
        <v>106</v>
      </c>
      <c r="C6" s="5" t="s">
        <v>106</v>
      </c>
      <c r="D6" s="2"/>
      <c r="E6" s="5" t="s">
        <v>69</v>
      </c>
      <c r="F6" s="5" t="s">
        <v>69</v>
      </c>
      <c r="G6" s="5" t="s">
        <v>69</v>
      </c>
      <c r="H6" s="2"/>
      <c r="I6" s="5" t="s">
        <v>70</v>
      </c>
      <c r="J6" s="5" t="s">
        <v>70</v>
      </c>
      <c r="K6" s="5" t="s">
        <v>70</v>
      </c>
      <c r="L6" s="2"/>
      <c r="M6" s="2"/>
      <c r="N6" s="2"/>
      <c r="O6" s="2"/>
      <c r="P6" s="2"/>
    </row>
    <row r="7" spans="1:16" ht="33.75">
      <c r="A7" s="6" t="s">
        <v>107</v>
      </c>
      <c r="B7" s="2"/>
      <c r="C7" s="6" t="s">
        <v>48</v>
      </c>
      <c r="D7" s="2"/>
      <c r="E7" s="6" t="s">
        <v>108</v>
      </c>
      <c r="F7" s="2"/>
      <c r="G7" s="6" t="s">
        <v>109</v>
      </c>
      <c r="H7" s="2"/>
      <c r="I7" s="6" t="s">
        <v>108</v>
      </c>
      <c r="J7" s="2"/>
      <c r="K7" s="6" t="s">
        <v>109</v>
      </c>
      <c r="L7" s="2"/>
      <c r="M7" s="2"/>
      <c r="N7" s="2"/>
      <c r="O7" s="2"/>
      <c r="P7" s="2"/>
    </row>
    <row r="8" spans="1:16" ht="33.75">
      <c r="A8" s="7" t="s">
        <v>54</v>
      </c>
      <c r="B8" s="2"/>
      <c r="C8" s="2" t="s">
        <v>55</v>
      </c>
      <c r="D8" s="2"/>
      <c r="E8" s="16">
        <v>0</v>
      </c>
      <c r="F8" s="2"/>
      <c r="G8" s="2" t="s">
        <v>76</v>
      </c>
      <c r="H8" s="2"/>
      <c r="I8" s="16">
        <v>9696728</v>
      </c>
      <c r="J8" s="2"/>
      <c r="K8" s="2" t="s">
        <v>76</v>
      </c>
      <c r="L8" s="2"/>
      <c r="M8" s="2"/>
      <c r="N8" s="2"/>
      <c r="O8" s="2"/>
      <c r="P8" s="2"/>
    </row>
    <row r="9" spans="1:16" ht="33.75">
      <c r="A9" s="7" t="s">
        <v>61</v>
      </c>
      <c r="B9" s="2"/>
      <c r="C9" s="2" t="s">
        <v>62</v>
      </c>
      <c r="D9" s="2"/>
      <c r="E9" s="16">
        <v>1028128</v>
      </c>
      <c r="F9" s="2"/>
      <c r="G9" s="2" t="s">
        <v>76</v>
      </c>
      <c r="H9" s="2"/>
      <c r="I9" s="16">
        <v>10661913</v>
      </c>
      <c r="J9" s="2"/>
      <c r="K9" s="2" t="s">
        <v>76</v>
      </c>
      <c r="L9" s="2"/>
      <c r="M9" s="2"/>
      <c r="N9" s="2"/>
      <c r="O9" s="2"/>
      <c r="P9" s="2"/>
    </row>
    <row r="10" spans="1:16" ht="32.25" thickBot="1">
      <c r="A10" s="2"/>
      <c r="B10" s="2"/>
      <c r="C10" s="2"/>
      <c r="D10" s="2"/>
      <c r="E10" s="18">
        <f>SUM(E8:E9)</f>
        <v>1028128</v>
      </c>
      <c r="F10" s="2"/>
      <c r="G10" s="29"/>
      <c r="H10" s="2"/>
      <c r="I10" s="18">
        <f>SUM(I8:I9)</f>
        <v>20358641</v>
      </c>
      <c r="J10" s="2"/>
      <c r="K10" s="29"/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</sheetData>
  <mergeCells count="6">
    <mergeCell ref="I6:K6"/>
    <mergeCell ref="B2:I2"/>
    <mergeCell ref="B3:I3"/>
    <mergeCell ref="B4:I4"/>
    <mergeCell ref="A6:C6"/>
    <mergeCell ref="E6:G6"/>
  </mergeCells>
  <pageMargins left="0.7" right="0.7" top="0.75" bottom="0.75" header="0.3" footer="0.3"/>
  <pageSetup paperSize="9"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activeCell="E9" sqref="E9"/>
    </sheetView>
  </sheetViews>
  <sheetFormatPr defaultRowHeight="15"/>
  <cols>
    <col min="1" max="1" width="60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3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 t="s">
        <v>0</v>
      </c>
      <c r="C2" s="3" t="s">
        <v>0</v>
      </c>
      <c r="D2" s="3" t="s">
        <v>0</v>
      </c>
      <c r="E2" s="3"/>
      <c r="F2" s="2"/>
      <c r="G2" s="2"/>
      <c r="H2" s="2"/>
      <c r="I2" s="2"/>
      <c r="J2" s="2"/>
      <c r="K2" s="2"/>
    </row>
    <row r="3" spans="1:11" ht="33.75">
      <c r="A3" s="3" t="s">
        <v>67</v>
      </c>
      <c r="B3" s="3" t="s">
        <v>67</v>
      </c>
      <c r="C3" s="3" t="s">
        <v>67</v>
      </c>
      <c r="D3" s="3" t="s">
        <v>67</v>
      </c>
      <c r="E3" s="3"/>
      <c r="F3" s="2"/>
      <c r="G3" s="2"/>
      <c r="H3" s="2"/>
      <c r="I3" s="2"/>
      <c r="J3" s="2"/>
      <c r="K3" s="2"/>
    </row>
    <row r="4" spans="1:11" ht="33.75">
      <c r="A4" s="3" t="s">
        <v>2</v>
      </c>
      <c r="B4" s="3" t="s">
        <v>2</v>
      </c>
      <c r="C4" s="3" t="s">
        <v>2</v>
      </c>
      <c r="D4" s="3" t="s">
        <v>2</v>
      </c>
      <c r="E4" s="3"/>
      <c r="F4" s="2"/>
      <c r="G4" s="2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4" t="s">
        <v>110</v>
      </c>
      <c r="B6" s="2"/>
      <c r="C6" s="6" t="s">
        <v>69</v>
      </c>
      <c r="D6" s="2"/>
      <c r="E6" s="6" t="s">
        <v>6</v>
      </c>
      <c r="F6" s="2"/>
      <c r="G6" s="2"/>
      <c r="H6" s="2"/>
      <c r="I6" s="2"/>
      <c r="J6" s="2"/>
      <c r="K6" s="2"/>
    </row>
    <row r="7" spans="1:11" ht="33.75">
      <c r="A7" s="5" t="s">
        <v>110</v>
      </c>
      <c r="B7" s="2"/>
      <c r="C7" s="30" t="s">
        <v>51</v>
      </c>
      <c r="D7" s="2"/>
      <c r="E7" s="30" t="s">
        <v>51</v>
      </c>
      <c r="F7" s="2"/>
      <c r="G7" s="2"/>
      <c r="H7" s="2"/>
      <c r="I7" s="2"/>
      <c r="J7" s="2"/>
      <c r="K7" s="2"/>
    </row>
    <row r="8" spans="1:11" ht="33.75">
      <c r="A8" s="7" t="s">
        <v>110</v>
      </c>
      <c r="B8" s="2"/>
      <c r="C8" s="16">
        <v>0</v>
      </c>
      <c r="D8" s="2"/>
      <c r="E8" s="16">
        <v>3180259060</v>
      </c>
      <c r="F8" s="2"/>
      <c r="G8" s="2"/>
      <c r="H8" s="2"/>
      <c r="I8" s="2"/>
      <c r="J8" s="2"/>
      <c r="K8" s="2"/>
    </row>
    <row r="9" spans="1:11" ht="33.75">
      <c r="A9" s="7" t="s">
        <v>111</v>
      </c>
      <c r="B9" s="2"/>
      <c r="C9" s="16">
        <v>0</v>
      </c>
      <c r="D9" s="2"/>
      <c r="E9" s="16">
        <v>0</v>
      </c>
      <c r="F9" s="2"/>
      <c r="G9" s="2"/>
      <c r="H9" s="2"/>
      <c r="I9" s="2"/>
      <c r="J9" s="2"/>
      <c r="K9" s="2"/>
    </row>
    <row r="10" spans="1:11" ht="33.75">
      <c r="A10" s="7" t="s">
        <v>112</v>
      </c>
      <c r="B10" s="2"/>
      <c r="C10" s="16">
        <v>0</v>
      </c>
      <c r="D10" s="2"/>
      <c r="E10" s="16">
        <v>0</v>
      </c>
      <c r="F10" s="2"/>
      <c r="G10" s="2"/>
      <c r="H10" s="2"/>
      <c r="I10" s="2"/>
      <c r="J10" s="2"/>
      <c r="K10" s="2"/>
    </row>
    <row r="11" spans="1:11" ht="34.5" thickBot="1">
      <c r="A11" s="7" t="s">
        <v>76</v>
      </c>
      <c r="B11" s="2"/>
      <c r="C11" s="18">
        <v>0</v>
      </c>
      <c r="D11" s="2"/>
      <c r="E11" s="18">
        <v>3180259060</v>
      </c>
      <c r="F11" s="2"/>
      <c r="G11" s="2"/>
      <c r="H11" s="2"/>
      <c r="I11" s="2"/>
      <c r="J11" s="2"/>
      <c r="K11" s="2"/>
    </row>
    <row r="12" spans="1:1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view="pageBreakPreview" zoomScale="60" zoomScaleNormal="100" workbookViewId="0">
      <selection activeCell="L7" sqref="L7:L8"/>
    </sheetView>
  </sheetViews>
  <sheetFormatPr defaultRowHeight="15"/>
  <cols>
    <col min="1" max="1" width="40.42578125" style="1" bestFit="1" customWidth="1"/>
    <col min="2" max="2" width="1" style="1" customWidth="1"/>
    <col min="3" max="3" width="31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/>
      <c r="G2" s="3"/>
      <c r="H2" s="2"/>
      <c r="I2" s="2"/>
      <c r="J2" s="2"/>
      <c r="K2" s="2"/>
      <c r="L2" s="2"/>
    </row>
    <row r="3" spans="1:12" ht="33.75">
      <c r="A3" s="3" t="s">
        <v>67</v>
      </c>
      <c r="B3" s="3" t="s">
        <v>67</v>
      </c>
      <c r="C3" s="3" t="s">
        <v>67</v>
      </c>
      <c r="D3" s="3" t="s">
        <v>67</v>
      </c>
      <c r="E3" s="3" t="s">
        <v>67</v>
      </c>
      <c r="F3" s="3"/>
      <c r="G3" s="3"/>
      <c r="H3" s="2"/>
      <c r="I3" s="2"/>
      <c r="J3" s="2"/>
      <c r="K3" s="2"/>
      <c r="L3" s="2"/>
    </row>
    <row r="4" spans="1:12" ht="33.7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/>
      <c r="G4" s="3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6" t="s">
        <v>71</v>
      </c>
      <c r="B6" s="2"/>
      <c r="C6" s="6" t="s">
        <v>51</v>
      </c>
      <c r="D6" s="2"/>
      <c r="E6" s="6" t="s">
        <v>93</v>
      </c>
      <c r="F6" s="2"/>
      <c r="G6" s="6" t="s">
        <v>13</v>
      </c>
      <c r="H6" s="2"/>
      <c r="I6" s="2"/>
      <c r="J6" s="2"/>
      <c r="K6" s="2"/>
      <c r="L6" s="2"/>
    </row>
    <row r="7" spans="1:12" ht="33.75">
      <c r="A7" s="7" t="s">
        <v>113</v>
      </c>
      <c r="B7" s="2"/>
      <c r="C7" s="8">
        <v>626081630106</v>
      </c>
      <c r="D7" s="9"/>
      <c r="E7" s="10" t="s">
        <v>114</v>
      </c>
      <c r="F7" s="9"/>
      <c r="G7" s="10" t="s">
        <v>115</v>
      </c>
      <c r="H7" s="2"/>
      <c r="I7" s="2"/>
      <c r="J7" s="2"/>
      <c r="K7" s="2"/>
      <c r="L7" s="2"/>
    </row>
    <row r="8" spans="1:12" ht="33.75">
      <c r="A8" s="7" t="s">
        <v>116</v>
      </c>
      <c r="B8" s="2"/>
      <c r="C8" s="8">
        <v>0</v>
      </c>
      <c r="D8" s="9"/>
      <c r="E8" s="10" t="s">
        <v>58</v>
      </c>
      <c r="F8" s="9"/>
      <c r="G8" s="10" t="s">
        <v>58</v>
      </c>
      <c r="H8" s="2"/>
      <c r="I8" s="2"/>
      <c r="J8" s="2"/>
      <c r="K8" s="2"/>
      <c r="L8" s="2"/>
    </row>
    <row r="9" spans="1:12" ht="33.75">
      <c r="A9" s="7" t="s">
        <v>117</v>
      </c>
      <c r="B9" s="2"/>
      <c r="C9" s="8">
        <v>1028128</v>
      </c>
      <c r="D9" s="9"/>
      <c r="E9" s="10" t="s">
        <v>58</v>
      </c>
      <c r="F9" s="9"/>
      <c r="G9" s="10" t="s">
        <v>58</v>
      </c>
      <c r="H9" s="2"/>
      <c r="I9" s="2"/>
      <c r="J9" s="2"/>
      <c r="K9" s="2"/>
      <c r="L9" s="2"/>
    </row>
    <row r="10" spans="1:12" ht="32.25" thickBot="1">
      <c r="A10" s="2"/>
      <c r="B10" s="2"/>
      <c r="C10" s="12">
        <f>SUM(C7:C9)</f>
        <v>626082658234</v>
      </c>
      <c r="D10" s="9"/>
      <c r="E10" s="14"/>
      <c r="F10" s="9"/>
      <c r="G10" s="14"/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view="pageBreakPreview" zoomScale="60" zoomScaleNormal="100" workbookViewId="0">
      <selection activeCell="K5" sqref="K5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4" t="s">
        <v>3</v>
      </c>
      <c r="B6" s="2"/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2"/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  <c r="R6" s="2"/>
      <c r="S6" s="2"/>
      <c r="T6" s="2"/>
      <c r="U6" s="2"/>
      <c r="V6" s="2"/>
      <c r="W6" s="2"/>
    </row>
    <row r="7" spans="1:23" ht="33.75">
      <c r="A7" s="5" t="s">
        <v>3</v>
      </c>
      <c r="B7" s="2"/>
      <c r="C7" s="15" t="s">
        <v>25</v>
      </c>
      <c r="D7" s="2"/>
      <c r="E7" s="15" t="s">
        <v>26</v>
      </c>
      <c r="F7" s="2"/>
      <c r="G7" s="15" t="s">
        <v>27</v>
      </c>
      <c r="H7" s="2"/>
      <c r="I7" s="15" t="s">
        <v>28</v>
      </c>
      <c r="J7" s="2"/>
      <c r="K7" s="15" t="s">
        <v>25</v>
      </c>
      <c r="L7" s="2"/>
      <c r="M7" s="15" t="s">
        <v>26</v>
      </c>
      <c r="N7" s="2"/>
      <c r="O7" s="15" t="s">
        <v>27</v>
      </c>
      <c r="P7" s="2"/>
      <c r="Q7" s="15" t="s">
        <v>28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view="pageBreakPreview" zoomScale="60" zoomScaleNormal="100" workbookViewId="0">
      <selection activeCell="AI15" sqref="AI15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3" t="s">
        <v>29</v>
      </c>
      <c r="B6" s="3" t="s">
        <v>29</v>
      </c>
      <c r="C6" s="3" t="s">
        <v>29</v>
      </c>
      <c r="D6" s="3" t="s">
        <v>29</v>
      </c>
      <c r="E6" s="3" t="s">
        <v>29</v>
      </c>
      <c r="F6" s="3" t="s">
        <v>29</v>
      </c>
      <c r="G6" s="3" t="s">
        <v>29</v>
      </c>
      <c r="H6" s="3" t="s">
        <v>29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  <c r="AN6" s="2"/>
      <c r="AO6" s="2"/>
    </row>
    <row r="7" spans="1:41" ht="33.75">
      <c r="A7" s="3" t="s">
        <v>30</v>
      </c>
      <c r="B7" s="2"/>
      <c r="C7" s="3" t="s">
        <v>31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28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36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30</v>
      </c>
      <c r="B8" s="2"/>
      <c r="C8" s="3" t="s">
        <v>31</v>
      </c>
      <c r="D8" s="2"/>
      <c r="E8" s="3" t="s">
        <v>32</v>
      </c>
      <c r="F8" s="2"/>
      <c r="G8" s="3" t="s">
        <v>33</v>
      </c>
      <c r="H8" s="2"/>
      <c r="I8" s="3" t="s">
        <v>34</v>
      </c>
      <c r="J8" s="2"/>
      <c r="K8" s="3" t="s">
        <v>35</v>
      </c>
      <c r="L8" s="2"/>
      <c r="M8" s="3" t="s">
        <v>28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15" t="s">
        <v>7</v>
      </c>
      <c r="V8" s="2"/>
      <c r="W8" s="15" t="s">
        <v>8</v>
      </c>
      <c r="X8" s="2"/>
      <c r="Y8" s="15" t="s">
        <v>7</v>
      </c>
      <c r="Z8" s="2"/>
      <c r="AA8" s="15" t="s">
        <v>14</v>
      </c>
      <c r="AB8" s="2"/>
      <c r="AC8" s="3" t="s">
        <v>7</v>
      </c>
      <c r="AD8" s="2"/>
      <c r="AE8" s="3" t="s">
        <v>36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</sheetData>
  <mergeCells count="24">
    <mergeCell ref="H2:AC2"/>
    <mergeCell ref="H3:AC3"/>
    <mergeCell ref="H4:AC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S4" sqref="S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.75">
      <c r="A7" s="3" t="s">
        <v>3</v>
      </c>
      <c r="B7" s="2"/>
      <c r="C7" s="15" t="s">
        <v>7</v>
      </c>
      <c r="D7" s="2"/>
      <c r="E7" s="15" t="s">
        <v>37</v>
      </c>
      <c r="F7" s="2"/>
      <c r="G7" s="15" t="s">
        <v>38</v>
      </c>
      <c r="H7" s="2"/>
      <c r="I7" s="15" t="s">
        <v>39</v>
      </c>
      <c r="J7" s="2"/>
      <c r="K7" s="15" t="s">
        <v>40</v>
      </c>
      <c r="L7" s="2"/>
      <c r="M7" s="15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5">
    <mergeCell ref="C6:M6"/>
    <mergeCell ref="B2:K2"/>
    <mergeCell ref="B3:K3"/>
    <mergeCell ref="B4:K4"/>
    <mergeCell ref="A6:A7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S16" sqref="S1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3.75">
      <c r="A2" s="2"/>
      <c r="B2" s="2"/>
      <c r="C2" s="2"/>
      <c r="D2" s="2"/>
      <c r="E2" s="2"/>
      <c r="F2" s="2"/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3.75">
      <c r="A3" s="2"/>
      <c r="B3" s="2"/>
      <c r="C3" s="2"/>
      <c r="D3" s="2"/>
      <c r="E3" s="2"/>
      <c r="F3" s="2"/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3.75">
      <c r="A4" s="2"/>
      <c r="B4" s="2"/>
      <c r="C4" s="2"/>
      <c r="D4" s="2"/>
      <c r="E4" s="2"/>
      <c r="F4" s="2"/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3.75">
      <c r="A6" s="3" t="s">
        <v>42</v>
      </c>
      <c r="B6" s="3" t="s">
        <v>42</v>
      </c>
      <c r="C6" s="3" t="s">
        <v>42</v>
      </c>
      <c r="D6" s="3" t="s">
        <v>42</v>
      </c>
      <c r="E6" s="3" t="s">
        <v>42</v>
      </c>
      <c r="F6" s="3" t="s">
        <v>42</v>
      </c>
      <c r="G6" s="3" t="s">
        <v>42</v>
      </c>
      <c r="H6" s="3" t="s">
        <v>42</v>
      </c>
      <c r="I6" s="3" t="s">
        <v>42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  <c r="AJ6" s="2"/>
      <c r="AK6" s="2"/>
    </row>
    <row r="7" spans="1:37" ht="33.75">
      <c r="A7" s="3" t="s">
        <v>43</v>
      </c>
      <c r="B7" s="2"/>
      <c r="C7" s="3" t="s">
        <v>34</v>
      </c>
      <c r="D7" s="2"/>
      <c r="E7" s="3" t="s">
        <v>35</v>
      </c>
      <c r="F7" s="2"/>
      <c r="G7" s="3" t="s">
        <v>44</v>
      </c>
      <c r="H7" s="2"/>
      <c r="I7" s="3" t="s">
        <v>32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45</v>
      </c>
      <c r="AF7" s="2"/>
      <c r="AG7" s="2"/>
      <c r="AH7" s="2"/>
      <c r="AI7" s="2"/>
      <c r="AJ7" s="2"/>
      <c r="AK7" s="2"/>
    </row>
    <row r="8" spans="1:37" ht="33.75">
      <c r="A8" s="3" t="s">
        <v>43</v>
      </c>
      <c r="B8" s="2"/>
      <c r="C8" s="3" t="s">
        <v>34</v>
      </c>
      <c r="D8" s="2"/>
      <c r="E8" s="3" t="s">
        <v>35</v>
      </c>
      <c r="F8" s="2"/>
      <c r="G8" s="3" t="s">
        <v>44</v>
      </c>
      <c r="H8" s="2"/>
      <c r="I8" s="3" t="s">
        <v>32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15" t="s">
        <v>7</v>
      </c>
      <c r="R8" s="2"/>
      <c r="S8" s="15" t="s">
        <v>8</v>
      </c>
      <c r="T8" s="2"/>
      <c r="U8" s="15" t="s">
        <v>7</v>
      </c>
      <c r="V8" s="2"/>
      <c r="W8" s="15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45</v>
      </c>
      <c r="AF8" s="2"/>
      <c r="AG8" s="2"/>
      <c r="AH8" s="2"/>
      <c r="AI8" s="2"/>
      <c r="AJ8" s="2"/>
      <c r="AK8" s="2"/>
    </row>
    <row r="9" spans="1:3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</sheetData>
  <mergeCells count="21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Q13" sqref="Q13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42578125" style="1" bestFit="1" customWidth="1"/>
    <col min="12" max="12" width="1" style="1" customWidth="1"/>
    <col min="13" max="13" width="24.8554687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4" t="s">
        <v>46</v>
      </c>
      <c r="B6" s="2"/>
      <c r="C6" s="5" t="s">
        <v>47</v>
      </c>
      <c r="D6" s="5" t="s">
        <v>47</v>
      </c>
      <c r="E6" s="5" t="s">
        <v>47</v>
      </c>
      <c r="F6" s="5" t="s">
        <v>47</v>
      </c>
      <c r="G6" s="5" t="s">
        <v>47</v>
      </c>
      <c r="H6" s="5" t="s">
        <v>47</v>
      </c>
      <c r="I6" s="5" t="s">
        <v>47</v>
      </c>
      <c r="J6" s="2"/>
      <c r="K6" s="6" t="s">
        <v>4</v>
      </c>
      <c r="L6" s="2"/>
      <c r="M6" s="5" t="s">
        <v>5</v>
      </c>
      <c r="N6" s="5" t="s">
        <v>5</v>
      </c>
      <c r="O6" s="5" t="s">
        <v>5</v>
      </c>
      <c r="P6" s="2"/>
      <c r="Q6" s="5" t="s">
        <v>6</v>
      </c>
      <c r="R6" s="5" t="s">
        <v>6</v>
      </c>
      <c r="S6" s="5" t="s">
        <v>6</v>
      </c>
      <c r="T6" s="2"/>
      <c r="U6" s="2"/>
      <c r="V6" s="2"/>
      <c r="W6" s="2"/>
      <c r="X6" s="2"/>
    </row>
    <row r="7" spans="1:24" ht="33.75">
      <c r="A7" s="5" t="s">
        <v>46</v>
      </c>
      <c r="B7" s="2"/>
      <c r="C7" s="6" t="s">
        <v>48</v>
      </c>
      <c r="D7" s="2"/>
      <c r="E7" s="6" t="s">
        <v>49</v>
      </c>
      <c r="F7" s="2"/>
      <c r="G7" s="6" t="s">
        <v>50</v>
      </c>
      <c r="H7" s="2"/>
      <c r="I7" s="6" t="s">
        <v>35</v>
      </c>
      <c r="J7" s="2"/>
      <c r="K7" s="6" t="s">
        <v>51</v>
      </c>
      <c r="L7" s="2"/>
      <c r="M7" s="6" t="s">
        <v>52</v>
      </c>
      <c r="N7" s="2"/>
      <c r="O7" s="6" t="s">
        <v>53</v>
      </c>
      <c r="P7" s="2"/>
      <c r="Q7" s="6" t="s">
        <v>51</v>
      </c>
      <c r="R7" s="2"/>
      <c r="S7" s="6" t="s">
        <v>45</v>
      </c>
      <c r="T7" s="2"/>
      <c r="U7" s="2"/>
      <c r="V7" s="2"/>
      <c r="W7" s="2"/>
      <c r="X7" s="2"/>
    </row>
    <row r="8" spans="1:24" ht="33.75">
      <c r="A8" s="7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16">
        <v>0</v>
      </c>
      <c r="J8" s="2"/>
      <c r="K8" s="16">
        <v>121986528</v>
      </c>
      <c r="L8" s="2"/>
      <c r="M8" s="16">
        <v>0</v>
      </c>
      <c r="N8" s="2"/>
      <c r="O8" s="16">
        <v>0</v>
      </c>
      <c r="P8" s="2"/>
      <c r="Q8" s="16">
        <v>121986528</v>
      </c>
      <c r="R8" s="2"/>
      <c r="S8" s="17" t="s">
        <v>58</v>
      </c>
      <c r="T8" s="2"/>
      <c r="U8" s="2"/>
      <c r="V8" s="2"/>
      <c r="W8" s="2"/>
      <c r="X8" s="2"/>
    </row>
    <row r="9" spans="1:24" ht="33.75">
      <c r="A9" s="7" t="s">
        <v>54</v>
      </c>
      <c r="B9" s="2"/>
      <c r="C9" s="2" t="s">
        <v>59</v>
      </c>
      <c r="D9" s="2"/>
      <c r="E9" s="2" t="s">
        <v>60</v>
      </c>
      <c r="F9" s="2"/>
      <c r="G9" s="2" t="s">
        <v>57</v>
      </c>
      <c r="H9" s="2"/>
      <c r="I9" s="16">
        <v>0</v>
      </c>
      <c r="J9" s="2"/>
      <c r="K9" s="16">
        <v>20700000</v>
      </c>
      <c r="L9" s="2"/>
      <c r="M9" s="16">
        <v>0</v>
      </c>
      <c r="N9" s="2"/>
      <c r="O9" s="16">
        <v>0</v>
      </c>
      <c r="P9" s="2"/>
      <c r="Q9" s="16">
        <v>20700000</v>
      </c>
      <c r="R9" s="2"/>
      <c r="S9" s="17" t="s">
        <v>58</v>
      </c>
      <c r="T9" s="2"/>
      <c r="U9" s="2"/>
      <c r="V9" s="2"/>
      <c r="W9" s="2"/>
      <c r="X9" s="2"/>
    </row>
    <row r="10" spans="1:24" ht="33.75">
      <c r="A10" s="7" t="s">
        <v>61</v>
      </c>
      <c r="B10" s="2"/>
      <c r="C10" s="2" t="s">
        <v>62</v>
      </c>
      <c r="D10" s="2"/>
      <c r="E10" s="2" t="s">
        <v>56</v>
      </c>
      <c r="F10" s="2"/>
      <c r="G10" s="2" t="s">
        <v>63</v>
      </c>
      <c r="H10" s="2"/>
      <c r="I10" s="16">
        <v>0</v>
      </c>
      <c r="J10" s="2"/>
      <c r="K10" s="16">
        <v>126108765</v>
      </c>
      <c r="L10" s="2"/>
      <c r="M10" s="16">
        <v>1028128</v>
      </c>
      <c r="N10" s="2"/>
      <c r="O10" s="16">
        <v>0</v>
      </c>
      <c r="P10" s="2"/>
      <c r="Q10" s="16">
        <v>127136893</v>
      </c>
      <c r="R10" s="2"/>
      <c r="S10" s="17" t="s">
        <v>58</v>
      </c>
      <c r="T10" s="2"/>
      <c r="U10" s="2"/>
      <c r="V10" s="2"/>
      <c r="W10" s="2"/>
      <c r="X10" s="2"/>
    </row>
    <row r="11" spans="1:24" ht="34.5" thickBot="1">
      <c r="A11" s="7" t="s">
        <v>64</v>
      </c>
      <c r="B11" s="2"/>
      <c r="C11" s="2" t="s">
        <v>65</v>
      </c>
      <c r="D11" s="2"/>
      <c r="E11" s="2" t="s">
        <v>60</v>
      </c>
      <c r="F11" s="2"/>
      <c r="G11" s="2" t="s">
        <v>66</v>
      </c>
      <c r="H11" s="2"/>
      <c r="I11" s="2">
        <v>0</v>
      </c>
      <c r="J11" s="2"/>
      <c r="K11" s="18">
        <f>SUM(K8:K10)</f>
        <v>268795293</v>
      </c>
      <c r="L11" s="2"/>
      <c r="M11" s="18">
        <f>SUM(M8:M10)</f>
        <v>1028128</v>
      </c>
      <c r="N11" s="2"/>
      <c r="O11" s="18">
        <v>0</v>
      </c>
      <c r="P11" s="2"/>
      <c r="Q11" s="18">
        <f>SUM(Q8:Q10)</f>
        <v>269823421</v>
      </c>
      <c r="R11" s="2"/>
      <c r="S11" s="19" t="s">
        <v>58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7">
    <mergeCell ref="Q6:S6"/>
    <mergeCell ref="D2:O2"/>
    <mergeCell ref="D3:O3"/>
    <mergeCell ref="D4:O4"/>
    <mergeCell ref="M6:O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O34" sqref="O34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5" t="s">
        <v>68</v>
      </c>
      <c r="B6" s="5" t="s">
        <v>68</v>
      </c>
      <c r="C6" s="5" t="s">
        <v>68</v>
      </c>
      <c r="D6" s="5" t="s">
        <v>68</v>
      </c>
      <c r="E6" s="5" t="s">
        <v>68</v>
      </c>
      <c r="F6" s="5" t="s">
        <v>68</v>
      </c>
      <c r="G6" s="5" t="s">
        <v>68</v>
      </c>
      <c r="H6" s="2"/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2"/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2"/>
      <c r="U6" s="2"/>
      <c r="V6" s="2"/>
      <c r="W6" s="2"/>
      <c r="X6" s="2"/>
      <c r="Y6" s="2"/>
    </row>
    <row r="7" spans="1:25" ht="33.75">
      <c r="A7" s="6" t="s">
        <v>71</v>
      </c>
      <c r="B7" s="2"/>
      <c r="C7" s="6" t="s">
        <v>72</v>
      </c>
      <c r="D7" s="2"/>
      <c r="E7" s="6" t="s">
        <v>34</v>
      </c>
      <c r="F7" s="2"/>
      <c r="G7" s="6" t="s">
        <v>35</v>
      </c>
      <c r="H7" s="2"/>
      <c r="I7" s="6" t="s">
        <v>73</v>
      </c>
      <c r="J7" s="2"/>
      <c r="K7" s="6" t="s">
        <v>74</v>
      </c>
      <c r="L7" s="2"/>
      <c r="M7" s="6" t="s">
        <v>75</v>
      </c>
      <c r="N7" s="2"/>
      <c r="O7" s="6" t="s">
        <v>73</v>
      </c>
      <c r="P7" s="2"/>
      <c r="Q7" s="6" t="s">
        <v>74</v>
      </c>
      <c r="R7" s="2"/>
      <c r="S7" s="6" t="s">
        <v>75</v>
      </c>
      <c r="T7" s="2"/>
      <c r="U7" s="2"/>
      <c r="V7" s="2"/>
      <c r="W7" s="2"/>
      <c r="X7" s="2"/>
      <c r="Y7" s="2"/>
    </row>
    <row r="8" spans="1:25" ht="33.75">
      <c r="A8" s="7" t="s">
        <v>54</v>
      </c>
      <c r="B8" s="2"/>
      <c r="C8" s="16">
        <v>30</v>
      </c>
      <c r="D8" s="2"/>
      <c r="E8" s="2" t="s">
        <v>76</v>
      </c>
      <c r="F8" s="2"/>
      <c r="G8" s="16">
        <v>0</v>
      </c>
      <c r="H8" s="2"/>
      <c r="I8" s="16">
        <v>0</v>
      </c>
      <c r="J8" s="2"/>
      <c r="K8" s="16">
        <v>0</v>
      </c>
      <c r="L8" s="2"/>
      <c r="M8" s="16">
        <v>0</v>
      </c>
      <c r="N8" s="2"/>
      <c r="O8" s="16">
        <v>9696728</v>
      </c>
      <c r="P8" s="2"/>
      <c r="Q8" s="16">
        <v>0</v>
      </c>
      <c r="R8" s="2"/>
      <c r="S8" s="16">
        <v>9696728</v>
      </c>
      <c r="T8" s="2"/>
      <c r="U8" s="2"/>
      <c r="V8" s="2"/>
      <c r="W8" s="2"/>
      <c r="X8" s="2"/>
      <c r="Y8" s="2"/>
    </row>
    <row r="9" spans="1:25" ht="33.75">
      <c r="A9" s="7" t="s">
        <v>61</v>
      </c>
      <c r="B9" s="2"/>
      <c r="C9" s="16">
        <v>1</v>
      </c>
      <c r="D9" s="2"/>
      <c r="E9" s="2" t="s">
        <v>76</v>
      </c>
      <c r="F9" s="2"/>
      <c r="G9" s="16">
        <v>0</v>
      </c>
      <c r="H9" s="2"/>
      <c r="I9" s="16">
        <v>1028128</v>
      </c>
      <c r="J9" s="2"/>
      <c r="K9" s="16">
        <v>0</v>
      </c>
      <c r="L9" s="2"/>
      <c r="M9" s="16">
        <v>1028128</v>
      </c>
      <c r="N9" s="2"/>
      <c r="O9" s="16">
        <v>10661913</v>
      </c>
      <c r="P9" s="2"/>
      <c r="Q9" s="16">
        <v>0</v>
      </c>
      <c r="R9" s="2"/>
      <c r="S9" s="16">
        <v>10661913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18">
        <f>SUM(I8:I9)</f>
        <v>1028128</v>
      </c>
      <c r="J10" s="2"/>
      <c r="K10" s="18"/>
      <c r="L10" s="2"/>
      <c r="M10" s="18">
        <f>SUM(M8:M9)</f>
        <v>1028128</v>
      </c>
      <c r="N10" s="2"/>
      <c r="O10" s="18">
        <f>SUM(O8:O9)</f>
        <v>20358641</v>
      </c>
      <c r="P10" s="2"/>
      <c r="Q10" s="18"/>
      <c r="R10" s="2"/>
      <c r="S10" s="18">
        <f>SUM(S8:S9)</f>
        <v>20358641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6">
    <mergeCell ref="O6:S6"/>
    <mergeCell ref="D2:O2"/>
    <mergeCell ref="D3:O3"/>
    <mergeCell ref="D4:O4"/>
    <mergeCell ref="I6:M6"/>
    <mergeCell ref="A6:G6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5" t="s">
        <v>3</v>
      </c>
      <c r="B6" s="5"/>
      <c r="C6" s="5" t="s">
        <v>77</v>
      </c>
      <c r="D6" s="5" t="s">
        <v>77</v>
      </c>
      <c r="E6" s="5" t="s">
        <v>77</v>
      </c>
      <c r="F6" s="5" t="s">
        <v>77</v>
      </c>
      <c r="G6" s="5" t="s">
        <v>77</v>
      </c>
      <c r="H6" s="2"/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2"/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2"/>
      <c r="U6" s="2"/>
      <c r="V6" s="2"/>
      <c r="W6" s="2"/>
      <c r="X6" s="2"/>
      <c r="Y6" s="2"/>
    </row>
    <row r="7" spans="1:25" ht="33.75">
      <c r="A7" s="6" t="s">
        <v>3</v>
      </c>
      <c r="B7" s="2"/>
      <c r="C7" s="6" t="s">
        <v>78</v>
      </c>
      <c r="D7" s="2"/>
      <c r="E7" s="6" t="s">
        <v>79</v>
      </c>
      <c r="F7" s="2"/>
      <c r="G7" s="6" t="s">
        <v>80</v>
      </c>
      <c r="H7" s="2"/>
      <c r="I7" s="6" t="s">
        <v>81</v>
      </c>
      <c r="J7" s="2"/>
      <c r="K7" s="6" t="s">
        <v>74</v>
      </c>
      <c r="L7" s="2"/>
      <c r="M7" s="6" t="s">
        <v>82</v>
      </c>
      <c r="N7" s="2"/>
      <c r="O7" s="6" t="s">
        <v>81</v>
      </c>
      <c r="P7" s="2"/>
      <c r="Q7" s="6" t="s">
        <v>74</v>
      </c>
      <c r="R7" s="2"/>
      <c r="S7" s="6" t="s">
        <v>82</v>
      </c>
      <c r="T7" s="2"/>
      <c r="U7" s="2"/>
      <c r="V7" s="2"/>
      <c r="W7" s="2"/>
      <c r="X7" s="2"/>
      <c r="Y7" s="2"/>
    </row>
    <row r="8" spans="1:25" ht="33.75">
      <c r="A8" s="7" t="s">
        <v>21</v>
      </c>
      <c r="B8" s="2"/>
      <c r="C8" s="16" t="s">
        <v>83</v>
      </c>
      <c r="D8" s="2"/>
      <c r="E8" s="2">
        <v>56611043</v>
      </c>
      <c r="F8" s="2"/>
      <c r="G8" s="16">
        <v>32</v>
      </c>
      <c r="H8" s="2"/>
      <c r="I8" s="16">
        <v>0</v>
      </c>
      <c r="J8" s="2"/>
      <c r="K8" s="16">
        <v>0</v>
      </c>
      <c r="L8" s="2"/>
      <c r="M8" s="16">
        <v>0</v>
      </c>
      <c r="N8" s="2"/>
      <c r="O8" s="16">
        <v>1811553376</v>
      </c>
      <c r="P8" s="2"/>
      <c r="Q8" s="16">
        <v>0</v>
      </c>
      <c r="R8" s="2"/>
      <c r="S8" s="16">
        <v>1811553376</v>
      </c>
      <c r="T8" s="2"/>
      <c r="U8" s="2"/>
      <c r="V8" s="2"/>
      <c r="W8" s="2"/>
      <c r="X8" s="2"/>
      <c r="Y8" s="2"/>
    </row>
    <row r="9" spans="1:25" ht="33.75">
      <c r="A9" s="7" t="s">
        <v>23</v>
      </c>
      <c r="B9" s="2"/>
      <c r="C9" s="16" t="s">
        <v>84</v>
      </c>
      <c r="D9" s="2"/>
      <c r="E9" s="2">
        <v>1886117151</v>
      </c>
      <c r="F9" s="2"/>
      <c r="G9" s="16">
        <v>7</v>
      </c>
      <c r="H9" s="2"/>
      <c r="I9" s="16">
        <v>0</v>
      </c>
      <c r="J9" s="2"/>
      <c r="K9" s="16">
        <v>0</v>
      </c>
      <c r="L9" s="2"/>
      <c r="M9" s="16">
        <v>0</v>
      </c>
      <c r="N9" s="2"/>
      <c r="O9" s="16">
        <v>13202820057</v>
      </c>
      <c r="P9" s="2"/>
      <c r="Q9" s="16">
        <v>0</v>
      </c>
      <c r="R9" s="2"/>
      <c r="S9" s="16">
        <v>13202820057</v>
      </c>
      <c r="T9" s="2"/>
      <c r="U9" s="2"/>
      <c r="V9" s="2"/>
      <c r="W9" s="2"/>
      <c r="X9" s="2"/>
      <c r="Y9" s="2"/>
    </row>
    <row r="10" spans="1:25" ht="32.25" thickBot="1">
      <c r="A10" s="2"/>
      <c r="B10" s="2"/>
      <c r="C10" s="2"/>
      <c r="D10" s="2"/>
      <c r="E10" s="2"/>
      <c r="F10" s="2"/>
      <c r="G10" s="2"/>
      <c r="H10" s="2"/>
      <c r="I10" s="18"/>
      <c r="J10" s="2"/>
      <c r="K10" s="18"/>
      <c r="L10" s="2"/>
      <c r="M10" s="18"/>
      <c r="N10" s="2"/>
      <c r="O10" s="18">
        <f>SUM(O8:O9)</f>
        <v>15014373433</v>
      </c>
      <c r="P10" s="2"/>
      <c r="Q10" s="18"/>
      <c r="R10" s="2"/>
      <c r="S10" s="18">
        <f>SUM(S8:S9)</f>
        <v>15014373433</v>
      </c>
      <c r="T10" s="2"/>
      <c r="U10" s="2"/>
      <c r="V10" s="2"/>
      <c r="W10" s="2"/>
      <c r="X10" s="2"/>
      <c r="Y10" s="2"/>
    </row>
    <row r="11" spans="1:2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6">
    <mergeCell ref="O6:S6"/>
    <mergeCell ref="D2:O2"/>
    <mergeCell ref="D3:O3"/>
    <mergeCell ref="D4:O4"/>
    <mergeCell ref="A6:G6"/>
    <mergeCell ref="I6:M6"/>
  </mergeCells>
  <pageMargins left="0.7" right="0.7" top="0.75" bottom="0.75" header="0.3" footer="0.3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4" t="s">
        <v>3</v>
      </c>
      <c r="B6" s="2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2"/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2"/>
      <c r="S6" s="2"/>
      <c r="T6" s="2"/>
      <c r="U6" s="2"/>
      <c r="V6" s="2"/>
    </row>
    <row r="7" spans="1:22" ht="33.75">
      <c r="A7" s="5" t="s">
        <v>3</v>
      </c>
      <c r="B7" s="2"/>
      <c r="C7" s="6" t="s">
        <v>7</v>
      </c>
      <c r="D7" s="2"/>
      <c r="E7" s="6" t="s">
        <v>85</v>
      </c>
      <c r="F7" s="2"/>
      <c r="G7" s="6" t="s">
        <v>86</v>
      </c>
      <c r="H7" s="2"/>
      <c r="I7" s="6" t="s">
        <v>87</v>
      </c>
      <c r="J7" s="2"/>
      <c r="K7" s="6" t="s">
        <v>7</v>
      </c>
      <c r="L7" s="2"/>
      <c r="M7" s="6" t="s">
        <v>85</v>
      </c>
      <c r="N7" s="2"/>
      <c r="O7" s="6" t="s">
        <v>86</v>
      </c>
      <c r="P7" s="2"/>
      <c r="Q7" s="6" t="s">
        <v>87</v>
      </c>
      <c r="R7" s="2"/>
      <c r="S7" s="2"/>
      <c r="T7" s="2"/>
      <c r="U7" s="2"/>
      <c r="V7" s="2"/>
    </row>
    <row r="8" spans="1:22" ht="33.75">
      <c r="A8" s="7" t="s">
        <v>15</v>
      </c>
      <c r="B8" s="2"/>
      <c r="C8" s="16">
        <v>264688026</v>
      </c>
      <c r="D8" s="2"/>
      <c r="E8" s="16">
        <v>1867277253487</v>
      </c>
      <c r="F8" s="2"/>
      <c r="G8" s="16">
        <v>1584486802626</v>
      </c>
      <c r="H8" s="2"/>
      <c r="I8" s="16">
        <v>282790450861</v>
      </c>
      <c r="J8" s="2"/>
      <c r="K8" s="16">
        <v>264688026</v>
      </c>
      <c r="L8" s="2"/>
      <c r="M8" s="16">
        <v>1867277253487</v>
      </c>
      <c r="N8" s="2"/>
      <c r="O8" s="16">
        <v>1594292923978</v>
      </c>
      <c r="P8" s="2"/>
      <c r="Q8" s="16">
        <v>272984329509</v>
      </c>
      <c r="R8" s="2"/>
      <c r="S8" s="2"/>
      <c r="T8" s="2"/>
      <c r="U8" s="2"/>
      <c r="V8" s="2"/>
    </row>
    <row r="9" spans="1:22" ht="33.75">
      <c r="A9" s="7" t="s">
        <v>21</v>
      </c>
      <c r="B9" s="2"/>
      <c r="C9" s="16">
        <v>88105973</v>
      </c>
      <c r="D9" s="2"/>
      <c r="E9" s="16">
        <v>364657589611</v>
      </c>
      <c r="F9" s="2"/>
      <c r="G9" s="16">
        <v>311473222268</v>
      </c>
      <c r="H9" s="2"/>
      <c r="I9" s="16">
        <v>53184367343</v>
      </c>
      <c r="J9" s="2"/>
      <c r="K9" s="16">
        <v>88105973</v>
      </c>
      <c r="L9" s="2"/>
      <c r="M9" s="16">
        <v>364657589611</v>
      </c>
      <c r="N9" s="2"/>
      <c r="O9" s="16">
        <v>309485006170</v>
      </c>
      <c r="P9" s="2"/>
      <c r="Q9" s="16">
        <v>55172583441</v>
      </c>
      <c r="R9" s="2"/>
      <c r="S9" s="2"/>
      <c r="T9" s="2"/>
      <c r="U9" s="2"/>
      <c r="V9" s="2"/>
    </row>
    <row r="10" spans="1:22" ht="33.75">
      <c r="A10" s="7" t="s">
        <v>17</v>
      </c>
      <c r="B10" s="2"/>
      <c r="C10" s="16">
        <v>374578862</v>
      </c>
      <c r="D10" s="2"/>
      <c r="E10" s="16">
        <v>1355693527438</v>
      </c>
      <c r="F10" s="2"/>
      <c r="G10" s="16">
        <v>1195700605459</v>
      </c>
      <c r="H10" s="2"/>
      <c r="I10" s="16">
        <v>159992921979</v>
      </c>
      <c r="J10" s="2"/>
      <c r="K10" s="16">
        <v>374578862</v>
      </c>
      <c r="L10" s="2"/>
      <c r="M10" s="16">
        <v>1355693527438</v>
      </c>
      <c r="N10" s="2"/>
      <c r="O10" s="16">
        <v>1125165831033</v>
      </c>
      <c r="P10" s="2"/>
      <c r="Q10" s="16">
        <v>230527696405</v>
      </c>
      <c r="R10" s="2"/>
      <c r="S10" s="2"/>
      <c r="T10" s="2"/>
      <c r="U10" s="2"/>
      <c r="V10" s="2"/>
    </row>
    <row r="11" spans="1:22" ht="33.75">
      <c r="A11" s="7" t="s">
        <v>19</v>
      </c>
      <c r="B11" s="2"/>
      <c r="C11" s="16">
        <v>81814885</v>
      </c>
      <c r="D11" s="2"/>
      <c r="E11" s="16">
        <v>236101814025</v>
      </c>
      <c r="F11" s="2"/>
      <c r="G11" s="16">
        <v>206442177198</v>
      </c>
      <c r="H11" s="2"/>
      <c r="I11" s="16">
        <v>29659636827</v>
      </c>
      <c r="J11" s="2"/>
      <c r="K11" s="16">
        <v>81814885</v>
      </c>
      <c r="L11" s="2"/>
      <c r="M11" s="16">
        <v>236101814025</v>
      </c>
      <c r="N11" s="2"/>
      <c r="O11" s="16">
        <v>175622362994</v>
      </c>
      <c r="P11" s="2"/>
      <c r="Q11" s="16">
        <v>60479451031</v>
      </c>
      <c r="R11" s="2"/>
      <c r="S11" s="2"/>
      <c r="T11" s="2"/>
      <c r="U11" s="2"/>
      <c r="V11" s="2"/>
    </row>
    <row r="12" spans="1:22" ht="33.75">
      <c r="A12" s="7" t="s">
        <v>23</v>
      </c>
      <c r="B12" s="2"/>
      <c r="C12" s="16">
        <v>1837693411</v>
      </c>
      <c r="D12" s="2"/>
      <c r="E12" s="16">
        <v>3764408366215</v>
      </c>
      <c r="F12" s="2"/>
      <c r="G12" s="16">
        <v>3688906794877</v>
      </c>
      <c r="H12" s="2"/>
      <c r="I12" s="16">
        <v>75501571338</v>
      </c>
      <c r="J12" s="2"/>
      <c r="K12" s="16">
        <v>1837693411</v>
      </c>
      <c r="L12" s="2"/>
      <c r="M12" s="16">
        <v>3764408366215</v>
      </c>
      <c r="N12" s="2"/>
      <c r="O12" s="16">
        <v>3302859506652</v>
      </c>
      <c r="P12" s="2"/>
      <c r="Q12" s="16">
        <v>461548859563</v>
      </c>
      <c r="R12" s="2"/>
      <c r="S12" s="2"/>
      <c r="T12" s="2"/>
      <c r="U12" s="2"/>
      <c r="V12" s="2"/>
    </row>
    <row r="13" spans="1:22" ht="32.25" thickBot="1">
      <c r="A13" s="2"/>
      <c r="B13" s="2"/>
      <c r="C13" s="11">
        <v>0</v>
      </c>
      <c r="D13" s="2"/>
      <c r="E13" s="18">
        <f>SUM(E8:E12)</f>
        <v>7588138550776</v>
      </c>
      <c r="F13" s="2"/>
      <c r="G13" s="18">
        <f>SUM(G8:G12)</f>
        <v>6987009602428</v>
      </c>
      <c r="H13" s="2"/>
      <c r="I13" s="18">
        <f>SUM(I8:I12)</f>
        <v>601128948348</v>
      </c>
      <c r="J13" s="2"/>
      <c r="K13" s="11">
        <v>0</v>
      </c>
      <c r="L13" s="2"/>
      <c r="M13" s="18">
        <f>SUM(M8:M12)</f>
        <v>7588138550776</v>
      </c>
      <c r="N13" s="2"/>
      <c r="O13" s="18">
        <f>SUM(O8:O12)</f>
        <v>6507425630827</v>
      </c>
      <c r="P13" s="2"/>
      <c r="Q13" s="18">
        <f>SUM(Q8:Q12)</f>
        <v>1080712919949</v>
      </c>
      <c r="R13" s="2"/>
      <c r="S13" s="2"/>
      <c r="T13" s="2"/>
      <c r="U13" s="2"/>
      <c r="V13" s="2"/>
    </row>
    <row r="14" spans="1:22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سپرده!Print_Area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مجید برغمدی</cp:lastModifiedBy>
  <dcterms:modified xsi:type="dcterms:W3CDTF">2023-03-26T07:46:41Z</dcterms:modified>
</cp:coreProperties>
</file>