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3">'سایر درآمدها'!$A$1:$E$22</definedName>
    <definedName name="_xlnm.Print_Area" localSheetId="11">'سرمایه‌گذاری در اوراق بهادار'!$A$1:$Q$16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R11" i="6"/>
  <c r="Y14" i="1"/>
  <c r="Q14" i="10" l="1"/>
  <c r="O14" i="10"/>
  <c r="M14" i="10"/>
  <c r="I14" i="10"/>
  <c r="G14" i="10"/>
  <c r="E14" i="10"/>
  <c r="E13" i="9"/>
  <c r="G13" i="9"/>
  <c r="I13" i="9"/>
  <c r="M13" i="9"/>
  <c r="O13" i="9"/>
  <c r="Q13" i="9"/>
  <c r="S10" i="8"/>
  <c r="Q10" i="8"/>
  <c r="O10" i="8"/>
  <c r="R10" i="7"/>
  <c r="P10" i="7"/>
  <c r="N10" i="7"/>
  <c r="L10" i="7"/>
  <c r="J10" i="7"/>
  <c r="H10" i="7"/>
  <c r="P11" i="6"/>
  <c r="N11" i="6"/>
  <c r="L11" i="6"/>
  <c r="J11" i="6"/>
  <c r="W14" i="1"/>
  <c r="U14" i="1"/>
  <c r="Q14" i="1"/>
  <c r="O14" i="1"/>
  <c r="K14" i="1"/>
  <c r="G14" i="1"/>
  <c r="E14" i="1"/>
  <c r="S14" i="11" l="1"/>
  <c r="Q14" i="11"/>
  <c r="O14" i="11"/>
  <c r="M14" i="11"/>
  <c r="I14" i="11"/>
  <c r="G14" i="11"/>
  <c r="E14" i="11"/>
  <c r="I10" i="13" l="1"/>
  <c r="E10" i="13"/>
  <c r="C10" i="15" l="1"/>
</calcChain>
</file>

<file path=xl/sharedStrings.xml><?xml version="1.0" encoding="utf-8"?>
<sst xmlns="http://schemas.openxmlformats.org/spreadsheetml/2006/main" count="547" uniqueCount="100">
  <si>
    <t>صندوق سرمایه‌گذاری اختصاصی بازارگردانی بهمن گستر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</si>
  <si>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</si>
  <si>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</si>
  <si>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</si>
  <si>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</si>
  <si>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</si>
  <si>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</si>
  <si>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</si>
  <si>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</si>
  <si>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</si>
  <si>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</si>
  <si>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</si>
  <si>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</si>
  <si>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</si>
  <si>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</si>
  <si>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</si>
  <si>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</si>
  <si>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</si>
  <si>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</si>
  <si>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</si>
  <si>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</si>
  <si>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</si>
  <si>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</si>
  <si>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</si>
  <si>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</si>
  <si>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</si>
  <si>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</si>
  <si>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</si>
  <si>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</si>
  <si>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</si>
  <si>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</si>
  <si>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</si>
  <si>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</si>
  <si>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</si>
  <si>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</si>
  <si>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</si>
  <si>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</si>
  <si>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</si>
  <si>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</si>
  <si>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</si>
  <si>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</si>
  <si>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</si>
  <si>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</si>
  <si>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</si>
  <si>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</si>
  <si>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</si>
  <si>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</si>
  <si>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</si>
  <si>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</si>
  <si>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</si>
  <si>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</si>
  <si>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</si>
  <si>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</si>
  <si>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</si>
  <si>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</si>
  <si>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</si>
  <si>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</si>
  <si>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</si>
  <si>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</si>
  <si>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</si>
  <si>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</si>
  <si>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</si>
  <si>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</si>
  <si>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</si>
  <si>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</si>
  <si>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</si>
  <si>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</si>
  <si>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</si>
  <si>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</si>
  <si>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</si>
  <si>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</si>
  <si>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</si>
  <si>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</si>
  <si>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</si>
  <si>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1401/04/11</t>
  </si>
  <si>
    <t>1401/04/28</t>
  </si>
  <si>
    <t>بهای فروش</t>
  </si>
  <si>
    <t>ارزش دفتری</t>
  </si>
  <si>
    <t>سود و زیان ناشی از تغییر قیمت</t>
  </si>
  <si>
    <t>سود و زیان ناشی از فروش</t>
  </si>
  <si>
    <t>صندوق س اعتماد هامرز-ثابت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</si>
  <si>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</si>
  <si>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</si>
  <si>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</si>
  <si>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</si>
  <si>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</si>
  <si>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</si>
  <si>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</si>
  <si>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</si>
  <si>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</si>
  <si>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</si>
  <si>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</si>
  <si>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</si>
  <si>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</si>
  <si>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</si>
  <si>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</si>
  <si>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</si>
  <si>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                                                                                                                                                                                </t>
  </si>
  <si>
    <t>_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</si>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</sst>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sz val="11"/>
      <name val="Calibri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3" fontId="1" fillId="0" borderId="2" xfId="0" applyNumberFormat="1" applyFont="1" applyBorder="1"/>
    <xf numFmtId="0" fontId="1" fillId="0" borderId="0" xfId="0" applyFont="1" applyBorder="1"/>
    <xf numFmtId="0" fontId="3" fillId="0" borderId="0" xfId="0" applyFont="1" applyBorder="1"/>
    <xf numFmtId="3" fontId="1" fillId="0" borderId="3" xfId="0" applyNumberFormat="1" applyFont="1" applyBorder="1"/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3" fillId="0" borderId="4" xfId="0" applyFont="1" applyBorder="1"/>
    <xf numFmtId="3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1" fillId="0" borderId="5" xfId="0" applyFont="1" applyBorder="1"/>
    <xf numFmtId="0" fontId="5" fillId="0" borderId="0" xfId="0" applyFont="1"/>
    <xf numFmtId="0" fontId="5" fillId="0" borderId="1" xfId="0" applyFont="1" applyBorder="1"/>
    <xf numFmtId="3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9" fontId="7" fillId="2" borderId="3" xfId="1" applyFont="1" applyFill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0" xfId="0" applyNumberFormat="1" applyFont="1"/>
    <xf numFmtId="10" fontId="1" fillId="0" borderId="1" xfId="0" applyNumberFormat="1" applyFont="1" applyBorder="1"/>
    <xf numFmtId="10" fontId="1" fillId="0" borderId="2" xfId="0" applyNumberFormat="1" applyFont="1" applyBorder="1"/>
    <xf numFmtId="9" fontId="1" fillId="0" borderId="2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3"/>
  <sheetViews>
    <sheetView rightToLeft="1" workbookViewId="0">
      <selection activeCell="W21" sqref="W21:W23"/>
    </sheetView>
  </sheetViews>
  <sheetFormatPr defaultRowHeight="18.75" x14ac:dyDescent="0.45"/>
  <cols>
    <col min="1" max="1" width="17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30" x14ac:dyDescent="0.4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30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6" spans="1:25" ht="30" x14ac:dyDescent="0.45">
      <c r="A6" s="31" t="s">
        <v>3</v>
      </c>
      <c r="C6" s="33" t="s">
        <v>4</v>
      </c>
      <c r="D6" s="33" t="s">
        <v>4</v>
      </c>
      <c r="E6" s="33" t="s">
        <v>4</v>
      </c>
      <c r="F6" s="33" t="s">
        <v>4</v>
      </c>
      <c r="G6" s="33" t="s">
        <v>4</v>
      </c>
      <c r="H6" s="4"/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P6" s="4"/>
      <c r="Q6" s="33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  <c r="X6" s="33" t="s">
        <v>6</v>
      </c>
      <c r="Y6" s="33" t="s">
        <v>6</v>
      </c>
    </row>
    <row r="7" spans="1:25" ht="30" x14ac:dyDescent="0.45">
      <c r="A7" s="31" t="s">
        <v>3</v>
      </c>
      <c r="C7" s="32" t="s">
        <v>7</v>
      </c>
      <c r="D7" s="10"/>
      <c r="E7" s="32" t="s">
        <v>8</v>
      </c>
      <c r="F7" s="10"/>
      <c r="G7" s="32" t="s">
        <v>9</v>
      </c>
      <c r="I7" s="34" t="s">
        <v>10</v>
      </c>
      <c r="J7" s="34" t="s">
        <v>10</v>
      </c>
      <c r="K7" s="34" t="s">
        <v>10</v>
      </c>
      <c r="L7" s="27"/>
      <c r="M7" s="34" t="s">
        <v>11</v>
      </c>
      <c r="N7" s="34" t="s">
        <v>11</v>
      </c>
      <c r="O7" s="34" t="s">
        <v>11</v>
      </c>
      <c r="Q7" s="32" t="s">
        <v>7</v>
      </c>
      <c r="R7" s="10"/>
      <c r="S7" s="32" t="s">
        <v>12</v>
      </c>
      <c r="T7" s="10"/>
      <c r="U7" s="32" t="s">
        <v>8</v>
      </c>
      <c r="V7" s="10"/>
      <c r="W7" s="32" t="s">
        <v>9</v>
      </c>
      <c r="X7" s="10"/>
      <c r="Y7" s="32" t="s">
        <v>13</v>
      </c>
    </row>
    <row r="8" spans="1:25" ht="30" x14ac:dyDescent="0.45">
      <c r="A8" s="31" t="s">
        <v>3</v>
      </c>
      <c r="C8" s="33" t="s">
        <v>7</v>
      </c>
      <c r="D8" s="4"/>
      <c r="E8" s="33" t="s">
        <v>8</v>
      </c>
      <c r="F8" s="4"/>
      <c r="G8" s="33" t="s">
        <v>9</v>
      </c>
      <c r="I8" s="34" t="s">
        <v>7</v>
      </c>
      <c r="K8" s="34" t="s">
        <v>8</v>
      </c>
      <c r="M8" s="34" t="s">
        <v>7</v>
      </c>
      <c r="O8" s="34" t="s">
        <v>14</v>
      </c>
      <c r="Q8" s="33" t="s">
        <v>7</v>
      </c>
      <c r="R8" s="4"/>
      <c r="S8" s="33" t="s">
        <v>12</v>
      </c>
      <c r="T8" s="4"/>
      <c r="U8" s="33" t="s">
        <v>8</v>
      </c>
      <c r="V8" s="4"/>
      <c r="W8" s="33" t="s">
        <v>9</v>
      </c>
      <c r="X8" s="4"/>
      <c r="Y8" s="33" t="s">
        <v>13</v>
      </c>
    </row>
    <row r="9" spans="1:25" ht="21" x14ac:dyDescent="0.55000000000000004">
      <c r="A9" s="18" t="s">
        <v>15</v>
      </c>
      <c r="C9" s="12">
        <v>280601738</v>
      </c>
      <c r="D9" s="13"/>
      <c r="E9" s="12">
        <v>963395659243</v>
      </c>
      <c r="F9" s="13"/>
      <c r="G9" s="12">
        <v>1449608445111.05</v>
      </c>
      <c r="H9" s="13"/>
      <c r="I9" s="12">
        <v>3452123</v>
      </c>
      <c r="J9" s="13"/>
      <c r="K9" s="12">
        <v>16030643739</v>
      </c>
      <c r="L9" s="13"/>
      <c r="M9" s="12">
        <v>-597933</v>
      </c>
      <c r="N9" s="13"/>
      <c r="O9" s="12">
        <v>2924694776</v>
      </c>
      <c r="P9" s="13"/>
      <c r="Q9" s="12">
        <v>283455928</v>
      </c>
      <c r="R9" s="13"/>
      <c r="S9" s="12">
        <v>4966</v>
      </c>
      <c r="T9" s="13"/>
      <c r="U9" s="12">
        <v>977368473451</v>
      </c>
      <c r="V9" s="13"/>
      <c r="W9" s="12">
        <v>1406572330422.78</v>
      </c>
      <c r="X9" s="13"/>
      <c r="Y9" s="39">
        <v>0.2346</v>
      </c>
    </row>
    <row r="10" spans="1:25" ht="21" x14ac:dyDescent="0.55000000000000004">
      <c r="A10" s="2" t="s">
        <v>16</v>
      </c>
      <c r="C10" s="12">
        <v>391978700</v>
      </c>
      <c r="D10" s="13"/>
      <c r="E10" s="12">
        <v>1310457363691</v>
      </c>
      <c r="F10" s="13"/>
      <c r="G10" s="12">
        <v>1111590099581.54</v>
      </c>
      <c r="H10" s="13"/>
      <c r="I10" s="12">
        <v>4896407</v>
      </c>
      <c r="J10" s="13"/>
      <c r="K10" s="12">
        <v>12775592210</v>
      </c>
      <c r="L10" s="13"/>
      <c r="M10" s="12">
        <v>-44000</v>
      </c>
      <c r="N10" s="13"/>
      <c r="O10" s="12">
        <v>114313058</v>
      </c>
      <c r="P10" s="13"/>
      <c r="Q10" s="12">
        <v>396831107</v>
      </c>
      <c r="R10" s="13"/>
      <c r="S10" s="12">
        <v>2598</v>
      </c>
      <c r="T10" s="13"/>
      <c r="U10" s="12">
        <v>1323086250685</v>
      </c>
      <c r="V10" s="13"/>
      <c r="W10" s="12">
        <v>1030183680901.85</v>
      </c>
      <c r="X10" s="13"/>
      <c r="Y10" s="39">
        <v>0.17180000000000001</v>
      </c>
    </row>
    <row r="11" spans="1:25" ht="21" x14ac:dyDescent="0.55000000000000004">
      <c r="A11" s="2" t="s">
        <v>17</v>
      </c>
      <c r="C11" s="12">
        <v>151782846</v>
      </c>
      <c r="D11" s="13"/>
      <c r="E11" s="12">
        <v>300619539734</v>
      </c>
      <c r="F11" s="13"/>
      <c r="G11" s="12">
        <v>279674853472.302</v>
      </c>
      <c r="H11" s="13"/>
      <c r="I11" s="12">
        <v>2170181</v>
      </c>
      <c r="J11" s="13"/>
      <c r="K11" s="12">
        <v>3705320389</v>
      </c>
      <c r="L11" s="13"/>
      <c r="M11" s="12">
        <v>-549336</v>
      </c>
      <c r="N11" s="13"/>
      <c r="O11" s="12">
        <v>955728436</v>
      </c>
      <c r="P11" s="13"/>
      <c r="Q11" s="12">
        <v>153403691</v>
      </c>
      <c r="R11" s="13"/>
      <c r="S11" s="12">
        <v>1719</v>
      </c>
      <c r="T11" s="13"/>
      <c r="U11" s="12">
        <v>303237662350</v>
      </c>
      <c r="V11" s="13"/>
      <c r="W11" s="12">
        <v>263500532110.92999</v>
      </c>
      <c r="X11" s="13"/>
      <c r="Y11" s="39">
        <v>4.3900000000000002E-2</v>
      </c>
    </row>
    <row r="12" spans="1:25" ht="21" x14ac:dyDescent="0.55000000000000004">
      <c r="A12" s="2" t="s">
        <v>18</v>
      </c>
      <c r="C12" s="12">
        <v>67953359</v>
      </c>
      <c r="D12" s="13"/>
      <c r="E12" s="12">
        <v>244361169867</v>
      </c>
      <c r="F12" s="13"/>
      <c r="G12" s="12">
        <v>206557015348.26099</v>
      </c>
      <c r="H12" s="13"/>
      <c r="I12" s="12">
        <v>12175605</v>
      </c>
      <c r="J12" s="13"/>
      <c r="K12" s="12">
        <v>34071702647</v>
      </c>
      <c r="L12" s="13"/>
      <c r="M12" s="12">
        <v>-120000</v>
      </c>
      <c r="N12" s="13"/>
      <c r="O12" s="12">
        <v>359726405</v>
      </c>
      <c r="P12" s="13"/>
      <c r="Q12" s="12">
        <v>80008964</v>
      </c>
      <c r="R12" s="13"/>
      <c r="S12" s="12">
        <v>2944</v>
      </c>
      <c r="T12" s="13"/>
      <c r="U12" s="12">
        <v>278015895393</v>
      </c>
      <c r="V12" s="13"/>
      <c r="W12" s="12">
        <v>235367374759.58801</v>
      </c>
      <c r="X12" s="13"/>
      <c r="Y12" s="39">
        <v>3.9300000000000002E-2</v>
      </c>
    </row>
    <row r="13" spans="1:25" ht="21" x14ac:dyDescent="0.55000000000000004">
      <c r="A13" s="2" t="s">
        <v>19</v>
      </c>
      <c r="C13" s="22">
        <v>1880622607</v>
      </c>
      <c r="D13" s="13"/>
      <c r="E13" s="22">
        <v>3374855240218</v>
      </c>
      <c r="F13" s="13"/>
      <c r="G13" s="22">
        <v>2651541794018.1602</v>
      </c>
      <c r="H13" s="13"/>
      <c r="I13" s="22">
        <v>2727228</v>
      </c>
      <c r="J13" s="13"/>
      <c r="K13" s="22">
        <v>3445679749</v>
      </c>
      <c r="L13" s="13"/>
      <c r="M13" s="22">
        <v>0</v>
      </c>
      <c r="N13" s="13"/>
      <c r="O13" s="22">
        <v>0</v>
      </c>
      <c r="P13" s="13"/>
      <c r="Q13" s="22">
        <v>1883349835</v>
      </c>
      <c r="R13" s="13"/>
      <c r="S13" s="22">
        <v>1619</v>
      </c>
      <c r="T13" s="13"/>
      <c r="U13" s="22">
        <v>3378300919967</v>
      </c>
      <c r="V13" s="13"/>
      <c r="W13" s="22">
        <v>3046826033894.02</v>
      </c>
      <c r="X13" s="13"/>
      <c r="Y13" s="40">
        <v>0.5081</v>
      </c>
    </row>
    <row r="14" spans="1:25" ht="19.5" thickBot="1" x14ac:dyDescent="0.5">
      <c r="C14" s="16">
        <v>0</v>
      </c>
      <c r="D14" s="13"/>
      <c r="E14" s="14">
        <f>SUM(E9:E13)</f>
        <v>6193688972753</v>
      </c>
      <c r="F14" s="13"/>
      <c r="G14" s="14">
        <f>SUM(G9:G13)</f>
        <v>5698972207531.3125</v>
      </c>
      <c r="H14" s="13"/>
      <c r="I14" s="16">
        <v>0</v>
      </c>
      <c r="J14" s="13"/>
      <c r="K14" s="14">
        <f>SUM(K9:K13)</f>
        <v>70028938734</v>
      </c>
      <c r="L14" s="13"/>
      <c r="M14" s="16">
        <v>0</v>
      </c>
      <c r="N14" s="13"/>
      <c r="O14" s="14">
        <f>SUM(O9:O13)</f>
        <v>4354462675</v>
      </c>
      <c r="P14" s="13"/>
      <c r="Q14" s="14">
        <f>SUM(Q9:Q13)</f>
        <v>2797049525</v>
      </c>
      <c r="R14" s="13"/>
      <c r="S14" s="16">
        <v>0</v>
      </c>
      <c r="T14" s="13"/>
      <c r="U14" s="14">
        <f>SUM(U9:U13)</f>
        <v>6260009201846</v>
      </c>
      <c r="V14" s="13"/>
      <c r="W14" s="14">
        <f>SUM(W9:W13)</f>
        <v>5982449952089.168</v>
      </c>
      <c r="X14" s="13"/>
      <c r="Y14" s="41">
        <f>SUM(Y9:Y13)</f>
        <v>0.99770000000000003</v>
      </c>
    </row>
    <row r="15" spans="1:25" ht="19.5" thickTop="1" x14ac:dyDescent="0.45"/>
    <row r="21" spans="23:23" x14ac:dyDescent="0.45">
      <c r="W21" s="3"/>
    </row>
    <row r="23" spans="23:23" x14ac:dyDescent="0.45">
      <c r="W23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"/>
  <sheetViews>
    <sheetView rightToLeft="1" workbookViewId="0">
      <selection activeCell="Q18" sqref="Q18"/>
    </sheetView>
  </sheetViews>
  <sheetFormatPr defaultRowHeight="18.75" x14ac:dyDescent="0.45"/>
  <cols>
    <col min="1" max="1" width="24.1406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x14ac:dyDescent="0.45">
      <c r="A3" s="31" t="s">
        <v>58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30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30" x14ac:dyDescent="0.45">
      <c r="A6" s="31" t="s">
        <v>3</v>
      </c>
      <c r="C6" s="33" t="s">
        <v>60</v>
      </c>
      <c r="D6" s="33" t="s">
        <v>60</v>
      </c>
      <c r="E6" s="33" t="s">
        <v>60</v>
      </c>
      <c r="F6" s="33" t="s">
        <v>60</v>
      </c>
      <c r="G6" s="33" t="s">
        <v>60</v>
      </c>
      <c r="H6" s="33" t="s">
        <v>60</v>
      </c>
      <c r="I6" s="33" t="s">
        <v>60</v>
      </c>
      <c r="K6" s="33" t="s">
        <v>61</v>
      </c>
      <c r="L6" s="33" t="s">
        <v>61</v>
      </c>
      <c r="M6" s="33" t="s">
        <v>61</v>
      </c>
      <c r="N6" s="33" t="s">
        <v>61</v>
      </c>
      <c r="O6" s="33" t="s">
        <v>61</v>
      </c>
      <c r="P6" s="33" t="s">
        <v>61</v>
      </c>
      <c r="Q6" s="33" t="s">
        <v>61</v>
      </c>
    </row>
    <row r="7" spans="1:17" ht="30" x14ac:dyDescent="0.45">
      <c r="A7" s="31" t="s">
        <v>3</v>
      </c>
      <c r="C7" s="33" t="s">
        <v>7</v>
      </c>
      <c r="E7" s="33" t="s">
        <v>76</v>
      </c>
      <c r="G7" s="33" t="s">
        <v>77</v>
      </c>
      <c r="I7" s="33" t="s">
        <v>79</v>
      </c>
      <c r="K7" s="33" t="s">
        <v>7</v>
      </c>
      <c r="M7" s="33" t="s">
        <v>76</v>
      </c>
      <c r="O7" s="33" t="s">
        <v>77</v>
      </c>
      <c r="Q7" s="33" t="s">
        <v>79</v>
      </c>
    </row>
    <row r="8" spans="1:17" ht="21" x14ac:dyDescent="0.55000000000000004">
      <c r="A8" s="2" t="s">
        <v>17</v>
      </c>
      <c r="C8" s="3">
        <v>549336</v>
      </c>
      <c r="E8" s="3">
        <v>955728436</v>
      </c>
      <c r="G8" s="3">
        <v>977813940</v>
      </c>
      <c r="I8" s="3">
        <v>-22085504</v>
      </c>
      <c r="K8" s="3">
        <v>36971602</v>
      </c>
      <c r="M8" s="3">
        <v>97032034735</v>
      </c>
      <c r="O8" s="3">
        <v>97660354172</v>
      </c>
      <c r="Q8" s="3">
        <v>-628319437</v>
      </c>
    </row>
    <row r="9" spans="1:17" ht="21" x14ac:dyDescent="0.55000000000000004">
      <c r="A9" s="2" t="s">
        <v>18</v>
      </c>
      <c r="C9" s="3">
        <v>120000</v>
      </c>
      <c r="E9" s="3">
        <v>359726405</v>
      </c>
      <c r="G9" s="3">
        <v>417147626</v>
      </c>
      <c r="I9" s="3">
        <v>-57421221</v>
      </c>
      <c r="K9" s="3">
        <v>263867820</v>
      </c>
      <c r="M9" s="3">
        <v>931938545495</v>
      </c>
      <c r="O9" s="3">
        <v>890154149604</v>
      </c>
      <c r="Q9" s="3">
        <v>41784395891</v>
      </c>
    </row>
    <row r="10" spans="1:17" ht="21" x14ac:dyDescent="0.55000000000000004">
      <c r="A10" s="2" t="s">
        <v>16</v>
      </c>
      <c r="C10" s="3">
        <v>44000</v>
      </c>
      <c r="E10" s="3">
        <v>114313058</v>
      </c>
      <c r="G10" s="3">
        <v>131543270</v>
      </c>
      <c r="I10" s="3">
        <v>-17230212</v>
      </c>
      <c r="K10" s="3">
        <v>1804000</v>
      </c>
      <c r="M10" s="3">
        <v>26705288828</v>
      </c>
      <c r="O10" s="3">
        <v>26961162684</v>
      </c>
      <c r="Q10" s="3">
        <v>-255873856</v>
      </c>
    </row>
    <row r="11" spans="1:17" ht="21" x14ac:dyDescent="0.55000000000000004">
      <c r="A11" s="2" t="s">
        <v>15</v>
      </c>
      <c r="C11" s="3">
        <v>597933</v>
      </c>
      <c r="E11" s="3">
        <v>2924694776</v>
      </c>
      <c r="G11" s="3">
        <v>3590619900</v>
      </c>
      <c r="I11" s="3">
        <v>-665925124</v>
      </c>
      <c r="K11" s="3">
        <v>42508931</v>
      </c>
      <c r="M11" s="3">
        <v>248678131283</v>
      </c>
      <c r="O11" s="3">
        <v>257219150833</v>
      </c>
      <c r="Q11" s="3">
        <v>-8541019550</v>
      </c>
    </row>
    <row r="12" spans="1:17" ht="21" x14ac:dyDescent="0.55000000000000004">
      <c r="A12" s="2" t="s">
        <v>80</v>
      </c>
      <c r="C12" s="3">
        <v>0</v>
      </c>
      <c r="E12" s="3">
        <v>0</v>
      </c>
      <c r="G12" s="3">
        <v>0</v>
      </c>
      <c r="I12" s="3">
        <v>0</v>
      </c>
      <c r="K12" s="3">
        <v>29657290</v>
      </c>
      <c r="M12" s="3">
        <v>301024356919</v>
      </c>
      <c r="O12" s="3">
        <v>300010026945</v>
      </c>
      <c r="Q12" s="3">
        <v>1014329974</v>
      </c>
    </row>
    <row r="13" spans="1:17" ht="21" x14ac:dyDescent="0.55000000000000004">
      <c r="A13" s="2" t="s">
        <v>19</v>
      </c>
      <c r="C13" s="3">
        <v>0</v>
      </c>
      <c r="E13" s="5">
        <v>0</v>
      </c>
      <c r="G13" s="5">
        <v>0</v>
      </c>
      <c r="I13" s="5">
        <v>0</v>
      </c>
      <c r="K13" s="5">
        <v>10000000</v>
      </c>
      <c r="M13" s="5">
        <v>17786472252</v>
      </c>
      <c r="O13" s="5">
        <v>17754524359</v>
      </c>
      <c r="Q13" s="5">
        <v>31947893</v>
      </c>
    </row>
    <row r="14" spans="1:17" ht="19.5" thickBot="1" x14ac:dyDescent="0.5">
      <c r="E14" s="9">
        <f>SUM(E8:E13)</f>
        <v>4354462675</v>
      </c>
      <c r="G14" s="9">
        <f>SUM(G8:G13)</f>
        <v>5117124736</v>
      </c>
      <c r="I14" s="9">
        <f>SUM(I8:I13)</f>
        <v>-762662061</v>
      </c>
      <c r="K14" s="16" t="s">
        <v>98</v>
      </c>
      <c r="M14" s="9">
        <f>SUM(M8:M13)</f>
        <v>1623164829512</v>
      </c>
      <c r="O14" s="9">
        <f>SUM(O8:O13)</f>
        <v>1589759368597</v>
      </c>
      <c r="Q14" s="9">
        <f>SUM(Q8:Q13)</f>
        <v>33405460915</v>
      </c>
    </row>
    <row r="15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"/>
  <sheetViews>
    <sheetView rightToLeft="1" workbookViewId="0">
      <selection activeCell="U8" sqref="U8:U13"/>
    </sheetView>
  </sheetViews>
  <sheetFormatPr defaultRowHeight="18.75" x14ac:dyDescent="0.45"/>
  <cols>
    <col min="1" max="1" width="24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30" x14ac:dyDescent="0.45">
      <c r="A3" s="31" t="s">
        <v>58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30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6" spans="1:21" ht="30" x14ac:dyDescent="0.45">
      <c r="A6" s="31" t="s">
        <v>3</v>
      </c>
      <c r="C6" s="33" t="s">
        <v>60</v>
      </c>
      <c r="D6" s="33" t="s">
        <v>60</v>
      </c>
      <c r="E6" s="33" t="s">
        <v>60</v>
      </c>
      <c r="F6" s="33" t="s">
        <v>60</v>
      </c>
      <c r="G6" s="33" t="s">
        <v>60</v>
      </c>
      <c r="H6" s="33" t="s">
        <v>60</v>
      </c>
      <c r="I6" s="33" t="s">
        <v>60</v>
      </c>
      <c r="J6" s="33" t="s">
        <v>60</v>
      </c>
      <c r="K6" s="33" t="s">
        <v>60</v>
      </c>
      <c r="L6" s="4"/>
      <c r="M6" s="33" t="s">
        <v>61</v>
      </c>
      <c r="N6" s="33" t="s">
        <v>61</v>
      </c>
      <c r="O6" s="33" t="s">
        <v>61</v>
      </c>
      <c r="P6" s="33" t="s">
        <v>61</v>
      </c>
      <c r="Q6" s="33" t="s">
        <v>61</v>
      </c>
      <c r="R6" s="33" t="s">
        <v>61</v>
      </c>
      <c r="S6" s="33" t="s">
        <v>61</v>
      </c>
      <c r="T6" s="33" t="s">
        <v>61</v>
      </c>
      <c r="U6" s="33" t="s">
        <v>61</v>
      </c>
    </row>
    <row r="7" spans="1:21" ht="30" x14ac:dyDescent="0.45">
      <c r="A7" s="31" t="s">
        <v>3</v>
      </c>
      <c r="C7" s="31" t="s">
        <v>81</v>
      </c>
      <c r="E7" s="31" t="s">
        <v>82</v>
      </c>
      <c r="G7" s="31" t="s">
        <v>83</v>
      </c>
      <c r="I7" s="31" t="s">
        <v>46</v>
      </c>
      <c r="K7" s="31" t="s">
        <v>84</v>
      </c>
      <c r="M7" s="31" t="s">
        <v>81</v>
      </c>
      <c r="O7" s="31" t="s">
        <v>82</v>
      </c>
      <c r="Q7" s="31" t="s">
        <v>83</v>
      </c>
      <c r="S7" s="31" t="s">
        <v>46</v>
      </c>
      <c r="U7" s="31" t="s">
        <v>84</v>
      </c>
    </row>
    <row r="8" spans="1:21" ht="21" x14ac:dyDescent="0.55000000000000004">
      <c r="A8" s="18" t="s">
        <v>17</v>
      </c>
      <c r="B8" s="10"/>
      <c r="C8" s="21">
        <v>0</v>
      </c>
      <c r="D8" s="10"/>
      <c r="E8" s="19">
        <v>-18901827810</v>
      </c>
      <c r="F8" s="20"/>
      <c r="G8" s="19">
        <v>-22085504</v>
      </c>
      <c r="H8" s="20"/>
      <c r="I8" s="19">
        <v>-18923913314</v>
      </c>
      <c r="J8" s="20"/>
      <c r="K8" s="43">
        <v>-8.6900000000000005E-2</v>
      </c>
      <c r="L8" s="20"/>
      <c r="M8" s="19">
        <v>0</v>
      </c>
      <c r="N8" s="20"/>
      <c r="O8" s="19">
        <v>-9449488594</v>
      </c>
      <c r="P8" s="20"/>
      <c r="Q8" s="19">
        <v>-628319437</v>
      </c>
      <c r="R8" s="20"/>
      <c r="S8" s="19">
        <v>-10077808031</v>
      </c>
      <c r="T8" s="20"/>
      <c r="U8" s="43">
        <v>1.35E-2</v>
      </c>
    </row>
    <row r="9" spans="1:21" ht="21" x14ac:dyDescent="0.55000000000000004">
      <c r="A9" s="2" t="s">
        <v>18</v>
      </c>
      <c r="C9" s="12">
        <v>0</v>
      </c>
      <c r="E9" s="17">
        <v>-4844195609</v>
      </c>
      <c r="F9" s="11"/>
      <c r="G9" s="17">
        <v>-57421221</v>
      </c>
      <c r="H9" s="11"/>
      <c r="I9" s="17">
        <v>-4901616830</v>
      </c>
      <c r="J9" s="11"/>
      <c r="K9" s="44">
        <v>-2.2499999999999999E-2</v>
      </c>
      <c r="L9" s="11"/>
      <c r="M9" s="17">
        <v>1738900677</v>
      </c>
      <c r="N9" s="11"/>
      <c r="O9" s="17">
        <v>-42762203880</v>
      </c>
      <c r="P9" s="11"/>
      <c r="Q9" s="17">
        <v>41784395891</v>
      </c>
      <c r="R9" s="11"/>
      <c r="S9" s="17">
        <v>761092688</v>
      </c>
      <c r="T9" s="11"/>
      <c r="U9" s="44">
        <v>-1E-3</v>
      </c>
    </row>
    <row r="10" spans="1:21" ht="21" x14ac:dyDescent="0.55000000000000004">
      <c r="A10" s="2" t="s">
        <v>16</v>
      </c>
      <c r="C10" s="12">
        <v>0</v>
      </c>
      <c r="E10" s="17">
        <v>-94050467619</v>
      </c>
      <c r="F10" s="11"/>
      <c r="G10" s="17">
        <v>-17230212</v>
      </c>
      <c r="H10" s="11"/>
      <c r="I10" s="17">
        <v>-94067697831</v>
      </c>
      <c r="J10" s="11"/>
      <c r="K10" s="44">
        <v>-0.43190000000000001</v>
      </c>
      <c r="L10" s="11"/>
      <c r="M10" s="17">
        <v>0</v>
      </c>
      <c r="N10" s="11"/>
      <c r="O10" s="17">
        <v>-156173818847</v>
      </c>
      <c r="P10" s="11"/>
      <c r="Q10" s="17">
        <v>-255873856</v>
      </c>
      <c r="R10" s="11"/>
      <c r="S10" s="17">
        <v>-156429692703</v>
      </c>
      <c r="T10" s="11"/>
      <c r="U10" s="44">
        <v>0.2099</v>
      </c>
    </row>
    <row r="11" spans="1:21" ht="21" x14ac:dyDescent="0.55000000000000004">
      <c r="A11" s="2" t="s">
        <v>15</v>
      </c>
      <c r="C11" s="12">
        <v>0</v>
      </c>
      <c r="E11" s="17">
        <v>-55476138527</v>
      </c>
      <c r="F11" s="11"/>
      <c r="G11" s="17">
        <v>-665925124</v>
      </c>
      <c r="H11" s="11"/>
      <c r="I11" s="17">
        <v>-56142063651</v>
      </c>
      <c r="J11" s="11"/>
      <c r="K11" s="44">
        <v>-0.25769999999999998</v>
      </c>
      <c r="L11" s="11"/>
      <c r="M11" s="17">
        <v>0</v>
      </c>
      <c r="N11" s="11"/>
      <c r="O11" s="17">
        <v>-293485192441</v>
      </c>
      <c r="P11" s="11"/>
      <c r="Q11" s="17">
        <v>-8541019550</v>
      </c>
      <c r="R11" s="11"/>
      <c r="S11" s="17">
        <v>-302026211991</v>
      </c>
      <c r="T11" s="11"/>
      <c r="U11" s="44">
        <v>0.40529999999999999</v>
      </c>
    </row>
    <row r="12" spans="1:21" ht="21" x14ac:dyDescent="0.55000000000000004">
      <c r="A12" s="2" t="s">
        <v>80</v>
      </c>
      <c r="C12" s="12">
        <v>0</v>
      </c>
      <c r="E12" s="17">
        <v>0</v>
      </c>
      <c r="F12" s="11"/>
      <c r="G12" s="17">
        <v>0</v>
      </c>
      <c r="H12" s="11"/>
      <c r="I12" s="17">
        <v>0</v>
      </c>
      <c r="J12" s="11"/>
      <c r="K12" s="44">
        <v>0</v>
      </c>
      <c r="L12" s="11"/>
      <c r="M12" s="17">
        <v>0</v>
      </c>
      <c r="N12" s="11"/>
      <c r="O12" s="17">
        <v>0</v>
      </c>
      <c r="P12" s="11"/>
      <c r="Q12" s="17">
        <v>1014329974</v>
      </c>
      <c r="R12" s="11"/>
      <c r="S12" s="17">
        <v>1014329974</v>
      </c>
      <c r="T12" s="11"/>
      <c r="U12" s="44">
        <v>-1.4E-3</v>
      </c>
    </row>
    <row r="13" spans="1:21" ht="21" x14ac:dyDescent="0.55000000000000004">
      <c r="A13" s="2" t="s">
        <v>19</v>
      </c>
      <c r="C13" s="22">
        <v>0</v>
      </c>
      <c r="E13" s="23">
        <v>391838560127</v>
      </c>
      <c r="F13" s="11"/>
      <c r="G13" s="23">
        <v>0</v>
      </c>
      <c r="H13" s="11"/>
      <c r="I13" s="23">
        <v>391838560127</v>
      </c>
      <c r="J13" s="11"/>
      <c r="K13" s="45">
        <v>1.7988999999999999</v>
      </c>
      <c r="L13" s="11"/>
      <c r="M13" s="23">
        <v>13202820057</v>
      </c>
      <c r="N13" s="11"/>
      <c r="O13" s="23">
        <v>-295412484518</v>
      </c>
      <c r="P13" s="11"/>
      <c r="Q13" s="23">
        <v>31947893</v>
      </c>
      <c r="R13" s="11"/>
      <c r="S13" s="23">
        <v>-282177716568</v>
      </c>
      <c r="T13" s="11"/>
      <c r="U13" s="45">
        <v>0.37869999999999998</v>
      </c>
    </row>
    <row r="14" spans="1:21" ht="19.5" thickBot="1" x14ac:dyDescent="0.5">
      <c r="C14" s="24"/>
      <c r="E14" s="25">
        <f>SUM(E8:E13)</f>
        <v>218565930562</v>
      </c>
      <c r="F14" s="11"/>
      <c r="G14" s="25">
        <f>SUM(G8:G13)</f>
        <v>-762662061</v>
      </c>
      <c r="H14" s="11"/>
      <c r="I14" s="25">
        <f>SUM(I8:I13)</f>
        <v>217803268501</v>
      </c>
      <c r="J14" s="11"/>
      <c r="K14" s="26">
        <v>1</v>
      </c>
      <c r="L14" s="11"/>
      <c r="M14" s="25">
        <f>SUM(M8:M13)</f>
        <v>14941720734</v>
      </c>
      <c r="N14" s="11"/>
      <c r="O14" s="25">
        <f>SUM(O8:O13)</f>
        <v>-797283188280</v>
      </c>
      <c r="P14" s="11"/>
      <c r="Q14" s="25">
        <f>SUM(Q8:Q13)</f>
        <v>33405460915</v>
      </c>
      <c r="R14" s="11"/>
      <c r="S14" s="25">
        <f>SUM(S8:S13)</f>
        <v>-748936006631</v>
      </c>
      <c r="T14" s="11"/>
      <c r="U14" s="26">
        <v>1</v>
      </c>
    </row>
    <row r="15" spans="1:2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view="pageBreakPreview" zoomScale="60" zoomScaleNormal="100" workbookViewId="0">
      <selection activeCell="W8" sqref="W8"/>
    </sheetView>
  </sheetViews>
  <sheetFormatPr defaultRowHeight="18.75" x14ac:dyDescent="0.45"/>
  <cols>
    <col min="1" max="1" width="12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7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x14ac:dyDescent="0.45">
      <c r="A3" s="31" t="s">
        <v>58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7" ht="30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30" x14ac:dyDescent="0.45">
      <c r="A6" s="31" t="s">
        <v>62</v>
      </c>
      <c r="C6" s="33" t="s">
        <v>60</v>
      </c>
      <c r="D6" s="33" t="s">
        <v>60</v>
      </c>
      <c r="E6" s="33" t="s">
        <v>60</v>
      </c>
      <c r="F6" s="33" t="s">
        <v>60</v>
      </c>
      <c r="G6" s="33" t="s">
        <v>60</v>
      </c>
      <c r="H6" s="33" t="s">
        <v>60</v>
      </c>
      <c r="I6" s="33" t="s">
        <v>60</v>
      </c>
      <c r="J6" s="4"/>
      <c r="K6" s="33" t="s">
        <v>61</v>
      </c>
      <c r="L6" s="33" t="s">
        <v>61</v>
      </c>
      <c r="M6" s="33" t="s">
        <v>61</v>
      </c>
      <c r="N6" s="33" t="s">
        <v>61</v>
      </c>
      <c r="O6" s="33" t="s">
        <v>61</v>
      </c>
      <c r="P6" s="33" t="s">
        <v>61</v>
      </c>
      <c r="Q6" s="33" t="s">
        <v>61</v>
      </c>
    </row>
    <row r="7" spans="1:17" ht="30" x14ac:dyDescent="0.45">
      <c r="A7" s="31" t="s">
        <v>62</v>
      </c>
      <c r="C7" s="31" t="s">
        <v>85</v>
      </c>
      <c r="E7" s="31" t="s">
        <v>82</v>
      </c>
      <c r="G7" s="31" t="s">
        <v>83</v>
      </c>
      <c r="I7" s="31" t="s">
        <v>86</v>
      </c>
      <c r="K7" s="31" t="s">
        <v>85</v>
      </c>
      <c r="M7" s="31" t="s">
        <v>82</v>
      </c>
      <c r="O7" s="31" t="s">
        <v>83</v>
      </c>
      <c r="Q7" s="31" t="s">
        <v>86</v>
      </c>
    </row>
  </sheetData>
  <mergeCells count="14">
    <mergeCell ref="A2:Q2"/>
    <mergeCell ref="A3:O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rightToLeft="1" view="pageBreakPreview" zoomScale="60" zoomScaleNormal="100" workbookViewId="0">
      <selection activeCell="K16" sqref="K16"/>
    </sheetView>
  </sheetViews>
  <sheetFormatPr defaultRowHeight="18.75" x14ac:dyDescent="0.45"/>
  <cols>
    <col min="1" max="1" width="35.8554687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30" x14ac:dyDescent="0.45">
      <c r="A3" s="31" t="s">
        <v>58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30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1" ht="30" x14ac:dyDescent="0.45">
      <c r="A6" s="31" t="s">
        <v>87</v>
      </c>
      <c r="B6" s="31" t="s">
        <v>87</v>
      </c>
      <c r="C6" s="31" t="s">
        <v>87</v>
      </c>
      <c r="E6" s="31" t="s">
        <v>60</v>
      </c>
      <c r="F6" s="31" t="s">
        <v>60</v>
      </c>
      <c r="G6" s="31" t="s">
        <v>60</v>
      </c>
      <c r="I6" s="31" t="s">
        <v>61</v>
      </c>
      <c r="J6" s="31" t="s">
        <v>61</v>
      </c>
      <c r="K6" s="31" t="s">
        <v>61</v>
      </c>
    </row>
    <row r="7" spans="1:11" ht="30" x14ac:dyDescent="0.45">
      <c r="A7" s="32" t="s">
        <v>88</v>
      </c>
      <c r="B7" s="10"/>
      <c r="C7" s="32" t="s">
        <v>43</v>
      </c>
      <c r="D7" s="10"/>
      <c r="E7" s="32" t="s">
        <v>89</v>
      </c>
      <c r="F7" s="10"/>
      <c r="G7" s="32" t="s">
        <v>90</v>
      </c>
      <c r="H7" s="10"/>
      <c r="I7" s="32" t="s">
        <v>89</v>
      </c>
      <c r="J7" s="10"/>
      <c r="K7" s="32" t="s">
        <v>90</v>
      </c>
    </row>
    <row r="8" spans="1:11" ht="21" x14ac:dyDescent="0.55000000000000004">
      <c r="A8" s="2" t="s">
        <v>49</v>
      </c>
      <c r="C8" s="1" t="s">
        <v>50</v>
      </c>
      <c r="E8" s="12">
        <v>4477471</v>
      </c>
      <c r="F8" s="13"/>
      <c r="G8" s="11">
        <v>0</v>
      </c>
      <c r="H8" s="13"/>
      <c r="I8" s="12">
        <v>6729518</v>
      </c>
      <c r="J8" s="13"/>
      <c r="K8" s="13">
        <v>0</v>
      </c>
    </row>
    <row r="9" spans="1:11" ht="21" x14ac:dyDescent="0.55000000000000004">
      <c r="A9" s="2" t="s">
        <v>55</v>
      </c>
      <c r="C9" s="1" t="s">
        <v>56</v>
      </c>
      <c r="E9" s="12">
        <v>1076949</v>
      </c>
      <c r="F9" s="13"/>
      <c r="G9" s="11">
        <v>0</v>
      </c>
      <c r="H9" s="13"/>
      <c r="I9" s="12">
        <v>5776500</v>
      </c>
      <c r="J9" s="13"/>
      <c r="K9" s="13">
        <v>0</v>
      </c>
    </row>
    <row r="10" spans="1:11" ht="19.5" thickBot="1" x14ac:dyDescent="0.5">
      <c r="E10" s="14">
        <f>SUM(E8:E9)</f>
        <v>5554420</v>
      </c>
      <c r="F10" s="13"/>
      <c r="G10" s="15">
        <v>0</v>
      </c>
      <c r="H10" s="13"/>
      <c r="I10" s="14">
        <f>SUM(I8:I9)</f>
        <v>12506018</v>
      </c>
      <c r="J10" s="13"/>
      <c r="K10" s="16">
        <v>0</v>
      </c>
    </row>
    <row r="11" spans="1:11" ht="19.5" thickTop="1" x14ac:dyDescent="0.45">
      <c r="E11" s="13"/>
      <c r="F11" s="13"/>
      <c r="G11" s="13"/>
      <c r="H11" s="13"/>
      <c r="I11" s="13"/>
      <c r="J11" s="13"/>
      <c r="K11" s="13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paperSize="9"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rightToLeft="1" view="pageBreakPreview" zoomScale="60" zoomScaleNormal="100" workbookViewId="0">
      <selection activeCell="A4" sqref="A4:G4"/>
    </sheetView>
  </sheetViews>
  <sheetFormatPr defaultRowHeight="18.75" x14ac:dyDescent="0.45"/>
  <cols>
    <col min="1" max="1" width="101.5703125" style="1" customWidth="1"/>
    <col min="2" max="2" width="40.5703125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30" x14ac:dyDescent="0.45">
      <c r="A2" s="31" t="s">
        <v>0</v>
      </c>
      <c r="B2" s="31"/>
      <c r="C2" s="31"/>
      <c r="D2" s="31"/>
      <c r="E2" s="31"/>
      <c r="F2" s="31"/>
      <c r="G2" s="31"/>
    </row>
    <row r="3" spans="1:7" ht="30" x14ac:dyDescent="0.45">
      <c r="A3" s="31" t="s">
        <v>58</v>
      </c>
      <c r="B3" s="31"/>
      <c r="C3" s="31"/>
      <c r="D3" s="31"/>
      <c r="E3" s="31"/>
      <c r="F3" s="31"/>
      <c r="G3" s="31"/>
    </row>
    <row r="4" spans="1:7" ht="30" x14ac:dyDescent="0.45">
      <c r="A4" s="33" t="s">
        <v>2</v>
      </c>
      <c r="B4" s="33"/>
      <c r="C4" s="33"/>
      <c r="D4" s="33"/>
      <c r="E4" s="33"/>
      <c r="F4" s="33"/>
      <c r="G4" s="33"/>
    </row>
    <row r="6" spans="1:7" ht="30" x14ac:dyDescent="0.45">
      <c r="A6" s="38" t="s">
        <v>91</v>
      </c>
      <c r="B6" s="7"/>
      <c r="C6" s="38" t="s">
        <v>60</v>
      </c>
      <c r="D6" s="7"/>
      <c r="E6" s="38" t="s">
        <v>6</v>
      </c>
      <c r="F6" s="7"/>
      <c r="G6" s="7"/>
    </row>
    <row r="7" spans="1:7" ht="30" x14ac:dyDescent="0.45">
      <c r="A7" s="33" t="s">
        <v>91</v>
      </c>
      <c r="B7" s="4"/>
      <c r="C7" s="33" t="s">
        <v>46</v>
      </c>
      <c r="D7" s="4"/>
      <c r="E7" s="33" t="s">
        <v>46</v>
      </c>
      <c r="F7" s="4"/>
      <c r="G7" s="4"/>
    </row>
    <row r="8" spans="1:7" ht="21" x14ac:dyDescent="0.55000000000000004">
      <c r="A8" s="2" t="s">
        <v>91</v>
      </c>
      <c r="C8" s="3">
        <v>173046164</v>
      </c>
      <c r="E8" s="3">
        <v>3091069171</v>
      </c>
    </row>
    <row r="9" spans="1:7" ht="21" x14ac:dyDescent="0.55000000000000004">
      <c r="A9" s="2" t="s">
        <v>92</v>
      </c>
      <c r="C9" s="3">
        <v>0</v>
      </c>
      <c r="E9" s="3">
        <v>0</v>
      </c>
    </row>
    <row r="10" spans="1:7" ht="21" x14ac:dyDescent="0.55000000000000004">
      <c r="A10" s="2" t="s">
        <v>93</v>
      </c>
      <c r="C10" s="3">
        <v>0</v>
      </c>
      <c r="E10" s="3">
        <v>0</v>
      </c>
    </row>
    <row r="11" spans="1:7" ht="21.75" thickBot="1" x14ac:dyDescent="0.6">
      <c r="A11" s="2" t="s">
        <v>67</v>
      </c>
      <c r="C11" s="9">
        <v>173046164</v>
      </c>
      <c r="E11" s="9">
        <v>3091069171</v>
      </c>
    </row>
    <row r="12" spans="1:7" ht="19.5" thickTop="1" x14ac:dyDescent="0.45"/>
  </sheetData>
  <mergeCells count="8">
    <mergeCell ref="A2:G2"/>
    <mergeCell ref="A3:G3"/>
    <mergeCell ref="A4:G4"/>
    <mergeCell ref="E7"/>
    <mergeCell ref="E6"/>
    <mergeCell ref="A6:A7"/>
    <mergeCell ref="C7"/>
    <mergeCell ref="C6"/>
  </mergeCells>
  <pageMargins left="0.7" right="0.7" top="0.75" bottom="0.75" header="0.3" footer="0.3"/>
  <pageSetup paperSize="9" scale="4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view="pageBreakPreview" zoomScale="60" zoomScaleNormal="100" workbookViewId="0">
      <selection activeCell="A4" sqref="A4:E4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</row>
    <row r="3" spans="1:7" ht="30" x14ac:dyDescent="0.45">
      <c r="A3" s="31" t="s">
        <v>58</v>
      </c>
      <c r="B3" s="31" t="s">
        <v>58</v>
      </c>
      <c r="C3" s="31" t="s">
        <v>58</v>
      </c>
      <c r="D3" s="31" t="s">
        <v>58</v>
      </c>
      <c r="E3" s="31" t="s">
        <v>58</v>
      </c>
    </row>
    <row r="4" spans="1:7" ht="30" x14ac:dyDescent="0.4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</row>
    <row r="6" spans="1:7" ht="30" x14ac:dyDescent="0.45">
      <c r="A6" s="33" t="s">
        <v>62</v>
      </c>
      <c r="B6" s="4"/>
      <c r="C6" s="33" t="s">
        <v>46</v>
      </c>
      <c r="D6" s="4"/>
      <c r="E6" s="33" t="s">
        <v>84</v>
      </c>
      <c r="F6" s="4"/>
      <c r="G6" s="33" t="s">
        <v>13</v>
      </c>
    </row>
    <row r="7" spans="1:7" ht="21" x14ac:dyDescent="0.55000000000000004">
      <c r="A7" s="2" t="s">
        <v>94</v>
      </c>
      <c r="C7" s="3">
        <v>217803268501</v>
      </c>
      <c r="E7" s="46">
        <v>0.99990000000000001</v>
      </c>
      <c r="G7" s="46">
        <v>3.6299999999999999E-2</v>
      </c>
    </row>
    <row r="8" spans="1:7" ht="21" x14ac:dyDescent="0.55000000000000004">
      <c r="A8" s="2" t="s">
        <v>95</v>
      </c>
      <c r="C8" s="3">
        <v>0</v>
      </c>
      <c r="E8" s="46">
        <v>0</v>
      </c>
      <c r="G8" s="46">
        <v>0</v>
      </c>
    </row>
    <row r="9" spans="1:7" ht="21" x14ac:dyDescent="0.55000000000000004">
      <c r="A9" s="8" t="s">
        <v>96</v>
      </c>
      <c r="B9" s="4"/>
      <c r="C9" s="5">
        <v>5554420</v>
      </c>
      <c r="D9" s="7"/>
      <c r="E9" s="47">
        <v>0</v>
      </c>
      <c r="F9" s="7"/>
      <c r="G9" s="47">
        <v>0</v>
      </c>
    </row>
    <row r="10" spans="1:7" ht="19.5" thickBot="1" x14ac:dyDescent="0.5">
      <c r="C10" s="6">
        <f>SUM(C7:C9)</f>
        <v>217808822921</v>
      </c>
      <c r="E10" s="49">
        <f>SUM(E7:E9)</f>
        <v>0.99990000000000001</v>
      </c>
      <c r="G10" s="48">
        <f>SUM(G7:G9)</f>
        <v>3.6299999999999999E-2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"/>
  <sheetViews>
    <sheetView rightToLeft="1" view="pageBreakPreview" zoomScale="60" zoomScaleNormal="100" workbookViewId="0">
      <selection activeCell="V12" sqref="V12"/>
    </sheetView>
  </sheetViews>
  <sheetFormatPr defaultRowHeight="18.75" x14ac:dyDescent="0.45"/>
  <cols>
    <col min="1" max="1" width="12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x14ac:dyDescent="0.4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30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30" x14ac:dyDescent="0.45">
      <c r="A6" s="31" t="s">
        <v>3</v>
      </c>
      <c r="C6" s="33" t="s">
        <v>4</v>
      </c>
      <c r="D6" s="33" t="s">
        <v>4</v>
      </c>
      <c r="E6" s="33" t="s">
        <v>4</v>
      </c>
      <c r="F6" s="33" t="s">
        <v>4</v>
      </c>
      <c r="G6" s="33" t="s">
        <v>4</v>
      </c>
      <c r="H6" s="33" t="s">
        <v>4</v>
      </c>
      <c r="I6" s="33" t="s">
        <v>4</v>
      </c>
      <c r="J6" s="4"/>
      <c r="K6" s="33" t="s">
        <v>6</v>
      </c>
      <c r="L6" s="33" t="s">
        <v>6</v>
      </c>
      <c r="M6" s="33" t="s">
        <v>6</v>
      </c>
      <c r="N6" s="33" t="s">
        <v>6</v>
      </c>
      <c r="O6" s="33" t="s">
        <v>6</v>
      </c>
      <c r="P6" s="33" t="s">
        <v>6</v>
      </c>
      <c r="Q6" s="33" t="s">
        <v>6</v>
      </c>
    </row>
    <row r="7" spans="1:17" ht="30" x14ac:dyDescent="0.45">
      <c r="A7" s="31" t="s">
        <v>3</v>
      </c>
      <c r="C7" s="31" t="s">
        <v>20</v>
      </c>
      <c r="E7" s="31" t="s">
        <v>21</v>
      </c>
      <c r="G7" s="31" t="s">
        <v>22</v>
      </c>
      <c r="I7" s="31" t="s">
        <v>23</v>
      </c>
      <c r="K7" s="31" t="s">
        <v>20</v>
      </c>
      <c r="M7" s="31" t="s">
        <v>21</v>
      </c>
      <c r="O7" s="31" t="s">
        <v>22</v>
      </c>
      <c r="Q7" s="31" t="s">
        <v>23</v>
      </c>
    </row>
    <row r="13" spans="1:17" x14ac:dyDescent="0.45">
      <c r="G13" s="1" t="s">
        <v>97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topLeftCell="J1" zoomScaleNormal="100" workbookViewId="0">
      <selection activeCell="AC6" sqref="AC6:AK6"/>
    </sheetView>
  </sheetViews>
  <sheetFormatPr defaultRowHeight="22.5" x14ac:dyDescent="0.55000000000000004"/>
  <cols>
    <col min="1" max="1" width="12.28515625" style="28" bestFit="1" customWidth="1"/>
    <col min="2" max="2" width="1" style="28" customWidth="1"/>
    <col min="3" max="3" width="28.28515625" style="28" bestFit="1" customWidth="1"/>
    <col min="4" max="4" width="1" style="28" customWidth="1"/>
    <col min="5" max="5" width="25" style="28" bestFit="1" customWidth="1"/>
    <col min="6" max="6" width="1" style="28" customWidth="1"/>
    <col min="7" max="7" width="16" style="28" bestFit="1" customWidth="1"/>
    <col min="8" max="8" width="1" style="28" customWidth="1"/>
    <col min="9" max="9" width="19.28515625" style="28" bestFit="1" customWidth="1"/>
    <col min="10" max="10" width="1" style="28" customWidth="1"/>
    <col min="11" max="11" width="11.85546875" style="28" bestFit="1" customWidth="1"/>
    <col min="12" max="12" width="6" style="28" customWidth="1"/>
    <col min="13" max="13" width="12.42578125" style="28" bestFit="1" customWidth="1"/>
    <col min="14" max="14" width="1" style="28" customWidth="1"/>
    <col min="15" max="15" width="6.85546875" style="28" bestFit="1" customWidth="1"/>
    <col min="16" max="16" width="1" style="28" customWidth="1"/>
    <col min="17" max="17" width="18.42578125" style="28" bestFit="1" customWidth="1"/>
    <col min="18" max="18" width="1" style="28" customWidth="1"/>
    <col min="19" max="19" width="25.140625" style="28" bestFit="1" customWidth="1"/>
    <col min="20" max="20" width="1" style="28" customWidth="1"/>
    <col min="21" max="21" width="6.85546875" style="28" bestFit="1" customWidth="1"/>
    <col min="22" max="22" width="1" style="28" customWidth="1"/>
    <col min="23" max="23" width="18.42578125" style="28" bestFit="1" customWidth="1"/>
    <col min="24" max="24" width="1" style="28" customWidth="1"/>
    <col min="25" max="25" width="6.85546875" style="28" bestFit="1" customWidth="1"/>
    <col min="26" max="26" width="1" style="28" customWidth="1"/>
    <col min="27" max="27" width="14.7109375" style="28" bestFit="1" customWidth="1"/>
    <col min="28" max="28" width="1" style="28" customWidth="1"/>
    <col min="29" max="29" width="6.85546875" style="28" bestFit="1" customWidth="1"/>
    <col min="30" max="30" width="1" style="28" customWidth="1"/>
    <col min="31" max="31" width="24.5703125" style="28" bestFit="1" customWidth="1"/>
    <col min="32" max="32" width="1" style="28" customWidth="1"/>
    <col min="33" max="33" width="18.42578125" style="28" bestFit="1" customWidth="1"/>
    <col min="34" max="34" width="1" style="28" customWidth="1"/>
    <col min="35" max="35" width="25.140625" style="28" bestFit="1" customWidth="1"/>
    <col min="36" max="36" width="1" style="28" customWidth="1"/>
    <col min="37" max="37" width="38.140625" style="28" bestFit="1" customWidth="1"/>
    <col min="38" max="38" width="1" style="28" customWidth="1"/>
    <col min="39" max="39" width="9.140625" style="28" customWidth="1"/>
    <col min="40" max="16384" width="9.140625" style="28"/>
  </cols>
  <sheetData>
    <row r="2" spans="1:37" ht="24" x14ac:dyDescent="0.55000000000000004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7" ht="24" x14ac:dyDescent="0.55000000000000004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t="24" x14ac:dyDescent="0.55000000000000004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6" spans="1:37" ht="24" x14ac:dyDescent="0.55000000000000004">
      <c r="A6" s="36" t="s">
        <v>24</v>
      </c>
      <c r="B6" s="36" t="s">
        <v>24</v>
      </c>
      <c r="C6" s="36" t="s">
        <v>24</v>
      </c>
      <c r="D6" s="36" t="s">
        <v>24</v>
      </c>
      <c r="E6" s="36" t="s">
        <v>24</v>
      </c>
      <c r="F6" s="36" t="s">
        <v>24</v>
      </c>
      <c r="G6" s="36" t="s">
        <v>24</v>
      </c>
      <c r="H6" s="36" t="s">
        <v>24</v>
      </c>
      <c r="I6" s="36" t="s">
        <v>24</v>
      </c>
      <c r="J6" s="36" t="s">
        <v>24</v>
      </c>
      <c r="K6" s="36" t="s">
        <v>24</v>
      </c>
      <c r="L6" s="36" t="s">
        <v>24</v>
      </c>
      <c r="M6" s="36" t="s">
        <v>24</v>
      </c>
      <c r="N6" s="29"/>
      <c r="O6" s="36" t="s">
        <v>4</v>
      </c>
      <c r="P6" s="36" t="s">
        <v>4</v>
      </c>
      <c r="Q6" s="36" t="s">
        <v>4</v>
      </c>
      <c r="R6" s="36" t="s">
        <v>4</v>
      </c>
      <c r="S6" s="36" t="s">
        <v>4</v>
      </c>
      <c r="T6" s="29"/>
      <c r="U6" s="36" t="s">
        <v>5</v>
      </c>
      <c r="V6" s="36" t="s">
        <v>5</v>
      </c>
      <c r="W6" s="36" t="s">
        <v>5</v>
      </c>
      <c r="X6" s="36" t="s">
        <v>5</v>
      </c>
      <c r="Y6" s="36" t="s">
        <v>5</v>
      </c>
      <c r="Z6" s="36" t="s">
        <v>5</v>
      </c>
      <c r="AA6" s="36" t="s">
        <v>5</v>
      </c>
      <c r="AB6" s="29"/>
      <c r="AC6" s="36" t="s">
        <v>6</v>
      </c>
      <c r="AD6" s="36" t="s">
        <v>6</v>
      </c>
      <c r="AE6" s="36" t="s">
        <v>6</v>
      </c>
      <c r="AF6" s="36" t="s">
        <v>6</v>
      </c>
      <c r="AG6" s="36" t="s">
        <v>6</v>
      </c>
      <c r="AH6" s="36" t="s">
        <v>6</v>
      </c>
      <c r="AI6" s="36" t="s">
        <v>6</v>
      </c>
      <c r="AJ6" s="36" t="s">
        <v>6</v>
      </c>
      <c r="AK6" s="36" t="s">
        <v>6</v>
      </c>
    </row>
    <row r="7" spans="1:37" ht="24" x14ac:dyDescent="0.55000000000000004">
      <c r="A7" s="35" t="s">
        <v>25</v>
      </c>
      <c r="C7" s="35" t="s">
        <v>26</v>
      </c>
      <c r="E7" s="35" t="s">
        <v>27</v>
      </c>
      <c r="G7" s="35" t="s">
        <v>28</v>
      </c>
      <c r="I7" s="35" t="s">
        <v>29</v>
      </c>
      <c r="K7" s="35" t="s">
        <v>30</v>
      </c>
      <c r="M7" s="35" t="s">
        <v>23</v>
      </c>
      <c r="O7" s="35" t="s">
        <v>7</v>
      </c>
      <c r="Q7" s="35" t="s">
        <v>8</v>
      </c>
      <c r="S7" s="35" t="s">
        <v>9</v>
      </c>
      <c r="U7" s="37" t="s">
        <v>10</v>
      </c>
      <c r="V7" s="37" t="s">
        <v>10</v>
      </c>
      <c r="W7" s="37" t="s">
        <v>10</v>
      </c>
      <c r="Y7" s="37" t="s">
        <v>11</v>
      </c>
      <c r="Z7" s="37" t="s">
        <v>11</v>
      </c>
      <c r="AA7" s="37" t="s">
        <v>11</v>
      </c>
      <c r="AC7" s="35" t="s">
        <v>7</v>
      </c>
      <c r="AE7" s="35" t="s">
        <v>31</v>
      </c>
      <c r="AG7" s="35" t="s">
        <v>8</v>
      </c>
      <c r="AI7" s="35" t="s">
        <v>9</v>
      </c>
      <c r="AK7" s="35" t="s">
        <v>13</v>
      </c>
    </row>
    <row r="8" spans="1:37" ht="24" x14ac:dyDescent="0.55000000000000004">
      <c r="A8" s="35" t="s">
        <v>25</v>
      </c>
      <c r="C8" s="35" t="s">
        <v>26</v>
      </c>
      <c r="E8" s="35" t="s">
        <v>27</v>
      </c>
      <c r="G8" s="35" t="s">
        <v>28</v>
      </c>
      <c r="I8" s="35" t="s">
        <v>29</v>
      </c>
      <c r="K8" s="35" t="s">
        <v>30</v>
      </c>
      <c r="M8" s="35" t="s">
        <v>23</v>
      </c>
      <c r="O8" s="35" t="s">
        <v>7</v>
      </c>
      <c r="Q8" s="35" t="s">
        <v>8</v>
      </c>
      <c r="S8" s="35" t="s">
        <v>9</v>
      </c>
      <c r="U8" s="35" t="s">
        <v>7</v>
      </c>
      <c r="W8" s="35" t="s">
        <v>8</v>
      </c>
      <c r="Y8" s="35" t="s">
        <v>7</v>
      </c>
      <c r="AA8" s="35" t="s">
        <v>14</v>
      </c>
      <c r="AC8" s="35" t="s">
        <v>7</v>
      </c>
      <c r="AE8" s="35" t="s">
        <v>31</v>
      </c>
      <c r="AG8" s="35" t="s">
        <v>8</v>
      </c>
      <c r="AI8" s="35" t="s">
        <v>9</v>
      </c>
      <c r="AK8" s="35" t="s">
        <v>13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C6" sqref="C6:M6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5.7109375" style="1" bestFit="1" customWidth="1"/>
    <col min="6" max="6" width="43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30" x14ac:dyDescent="0.4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ht="30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3" ht="30" x14ac:dyDescent="0.45">
      <c r="A6" s="31" t="s">
        <v>3</v>
      </c>
      <c r="C6" s="31" t="s">
        <v>6</v>
      </c>
      <c r="D6" s="31" t="s">
        <v>6</v>
      </c>
      <c r="E6" s="31" t="s">
        <v>6</v>
      </c>
      <c r="F6" s="31" t="s">
        <v>6</v>
      </c>
      <c r="G6" s="31" t="s">
        <v>6</v>
      </c>
      <c r="H6" s="31" t="s">
        <v>6</v>
      </c>
      <c r="I6" s="31" t="s">
        <v>6</v>
      </c>
      <c r="J6" s="31" t="s">
        <v>6</v>
      </c>
      <c r="K6" s="31" t="s">
        <v>6</v>
      </c>
      <c r="L6" s="31" t="s">
        <v>6</v>
      </c>
      <c r="M6" s="31" t="s">
        <v>6</v>
      </c>
    </row>
    <row r="7" spans="1:13" ht="30" x14ac:dyDescent="0.45">
      <c r="A7" s="31" t="s">
        <v>3</v>
      </c>
      <c r="C7" s="32" t="s">
        <v>7</v>
      </c>
      <c r="D7" s="10"/>
      <c r="E7" s="32" t="s">
        <v>32</v>
      </c>
      <c r="F7" s="10"/>
      <c r="G7" s="32" t="s">
        <v>33</v>
      </c>
      <c r="H7" s="10"/>
      <c r="I7" s="32" t="s">
        <v>34</v>
      </c>
      <c r="J7" s="10"/>
      <c r="K7" s="32" t="s">
        <v>35</v>
      </c>
      <c r="L7" s="10"/>
      <c r="M7" s="32" t="s">
        <v>36</v>
      </c>
    </row>
  </sheetData>
  <mergeCells count="11">
    <mergeCell ref="A2:M2"/>
    <mergeCell ref="A3:K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"/>
  <sheetViews>
    <sheetView rightToLeft="1" zoomScaleNormal="100" workbookViewId="0">
      <selection activeCell="Q6" sqref="Q6:W6"/>
    </sheetView>
  </sheetViews>
  <sheetFormatPr defaultRowHeight="18.75" x14ac:dyDescent="0.45"/>
  <cols>
    <col min="1" max="1" width="52.5703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6.855468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25.1406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3" ht="30" x14ac:dyDescent="0.45">
      <c r="C2" s="31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3" ht="30" x14ac:dyDescent="0.45">
      <c r="C3" s="31" t="s">
        <v>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3" ht="30" x14ac:dyDescent="0.45">
      <c r="C4" s="31" t="s">
        <v>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6" spans="1:33" ht="30" x14ac:dyDescent="0.45">
      <c r="A6" s="33" t="s">
        <v>37</v>
      </c>
      <c r="B6" s="33" t="s">
        <v>37</v>
      </c>
      <c r="C6" s="33" t="s">
        <v>37</v>
      </c>
      <c r="D6" s="33" t="s">
        <v>37</v>
      </c>
      <c r="E6" s="33" t="s">
        <v>37</v>
      </c>
      <c r="F6" s="33" t="s">
        <v>37</v>
      </c>
      <c r="G6" s="33" t="s">
        <v>37</v>
      </c>
      <c r="H6" s="33" t="s">
        <v>37</v>
      </c>
      <c r="I6" s="33" t="s">
        <v>37</v>
      </c>
      <c r="J6" s="4"/>
      <c r="K6" s="33" t="s">
        <v>4</v>
      </c>
      <c r="L6" s="33" t="s">
        <v>4</v>
      </c>
      <c r="M6" s="33" t="s">
        <v>4</v>
      </c>
      <c r="N6" s="33" t="s">
        <v>4</v>
      </c>
      <c r="O6" s="33" t="s">
        <v>4</v>
      </c>
      <c r="P6" s="4"/>
      <c r="Q6" s="33" t="s">
        <v>5</v>
      </c>
      <c r="R6" s="33" t="s">
        <v>5</v>
      </c>
      <c r="S6" s="33" t="s">
        <v>5</v>
      </c>
      <c r="T6" s="33" t="s">
        <v>5</v>
      </c>
      <c r="U6" s="33" t="s">
        <v>5</v>
      </c>
      <c r="V6" s="33" t="s">
        <v>5</v>
      </c>
      <c r="W6" s="33" t="s">
        <v>5</v>
      </c>
      <c r="X6" s="4"/>
      <c r="Y6" s="33" t="s">
        <v>6</v>
      </c>
      <c r="Z6" s="33" t="s">
        <v>6</v>
      </c>
      <c r="AA6" s="33" t="s">
        <v>6</v>
      </c>
      <c r="AB6" s="33" t="s">
        <v>6</v>
      </c>
      <c r="AC6" s="33" t="s">
        <v>6</v>
      </c>
      <c r="AD6" s="33" t="s">
        <v>6</v>
      </c>
      <c r="AE6" s="33" t="s">
        <v>6</v>
      </c>
      <c r="AF6" s="4"/>
      <c r="AG6" s="4"/>
    </row>
    <row r="7" spans="1:33" ht="30" x14ac:dyDescent="0.45">
      <c r="A7" s="31" t="s">
        <v>38</v>
      </c>
      <c r="C7" s="31" t="s">
        <v>29</v>
      </c>
      <c r="E7" s="31" t="s">
        <v>30</v>
      </c>
      <c r="G7" s="31" t="s">
        <v>39</v>
      </c>
      <c r="I7" s="31" t="s">
        <v>27</v>
      </c>
      <c r="K7" s="31" t="s">
        <v>7</v>
      </c>
      <c r="M7" s="31" t="s">
        <v>8</v>
      </c>
      <c r="O7" s="31" t="s">
        <v>9</v>
      </c>
      <c r="Q7" s="34" t="s">
        <v>10</v>
      </c>
      <c r="R7" s="34" t="s">
        <v>10</v>
      </c>
      <c r="S7" s="34" t="s">
        <v>10</v>
      </c>
      <c r="U7" s="34" t="s">
        <v>11</v>
      </c>
      <c r="V7" s="34" t="s">
        <v>11</v>
      </c>
      <c r="W7" s="34" t="s">
        <v>11</v>
      </c>
      <c r="Y7" s="31" t="s">
        <v>7</v>
      </c>
      <c r="AA7" s="31" t="s">
        <v>8</v>
      </c>
      <c r="AC7" s="31" t="s">
        <v>9</v>
      </c>
      <c r="AE7" s="31" t="s">
        <v>40</v>
      </c>
    </row>
    <row r="8" spans="1:33" ht="30" x14ac:dyDescent="0.45">
      <c r="A8" s="31" t="s">
        <v>38</v>
      </c>
      <c r="C8" s="31" t="s">
        <v>29</v>
      </c>
      <c r="E8" s="31" t="s">
        <v>30</v>
      </c>
      <c r="G8" s="31" t="s">
        <v>39</v>
      </c>
      <c r="I8" s="31" t="s">
        <v>27</v>
      </c>
      <c r="K8" s="31" t="s">
        <v>7</v>
      </c>
      <c r="M8" s="31" t="s">
        <v>8</v>
      </c>
      <c r="O8" s="31" t="s">
        <v>9</v>
      </c>
      <c r="Q8" s="31" t="s">
        <v>7</v>
      </c>
      <c r="S8" s="31" t="s">
        <v>8</v>
      </c>
      <c r="U8" s="31" t="s">
        <v>7</v>
      </c>
      <c r="W8" s="31" t="s">
        <v>14</v>
      </c>
      <c r="Y8" s="31" t="s">
        <v>7</v>
      </c>
      <c r="AA8" s="31" t="s">
        <v>8</v>
      </c>
      <c r="AC8" s="31" t="s">
        <v>9</v>
      </c>
      <c r="AE8" s="31" t="s">
        <v>40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C2:AE2"/>
    <mergeCell ref="C3:AE3"/>
    <mergeCell ref="C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"/>
  <sheetViews>
    <sheetView rightToLeft="1" workbookViewId="0">
      <selection activeCell="R12" sqref="R12"/>
    </sheetView>
  </sheetViews>
  <sheetFormatPr defaultRowHeight="18.75" x14ac:dyDescent="0.45"/>
  <cols>
    <col min="1" max="1" width="35.8554687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1.85546875" style="1" bestFit="1" customWidth="1"/>
    <col min="9" max="9" width="1" style="1" customWidth="1"/>
    <col min="10" max="10" width="18.7109375" style="1" bestFit="1" customWidth="1"/>
    <col min="11" max="11" width="1" style="1" customWidth="1"/>
    <col min="12" max="12" width="11.42578125" style="1" bestFit="1" customWidth="1"/>
    <col min="13" max="13" width="1" style="1" customWidth="1"/>
    <col min="14" max="14" width="8.42578125" style="1" bestFit="1" customWidth="1"/>
    <col min="15" max="15" width="1" style="1" customWidth="1"/>
    <col min="16" max="16" width="14.140625" style="1" bestFit="1" customWidth="1"/>
    <col min="17" max="17" width="1" style="1" customWidth="1"/>
    <col min="18" max="18" width="26.140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30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30" x14ac:dyDescent="0.4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30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6" spans="1:18" ht="30" x14ac:dyDescent="0.45">
      <c r="A6" s="31" t="s">
        <v>41</v>
      </c>
      <c r="C6" s="33" t="s">
        <v>42</v>
      </c>
      <c r="D6" s="33" t="s">
        <v>42</v>
      </c>
      <c r="E6" s="33" t="s">
        <v>42</v>
      </c>
      <c r="F6" s="33" t="s">
        <v>42</v>
      </c>
      <c r="G6" s="33" t="s">
        <v>42</v>
      </c>
      <c r="H6" s="33" t="s">
        <v>42</v>
      </c>
      <c r="J6" s="33" t="s">
        <v>4</v>
      </c>
      <c r="L6" s="33" t="s">
        <v>5</v>
      </c>
      <c r="M6" s="33" t="s">
        <v>5</v>
      </c>
      <c r="N6" s="33" t="s">
        <v>5</v>
      </c>
      <c r="P6" s="33" t="s">
        <v>6</v>
      </c>
      <c r="Q6" s="33" t="s">
        <v>6</v>
      </c>
      <c r="R6" s="33" t="s">
        <v>6</v>
      </c>
    </row>
    <row r="7" spans="1:18" ht="30" x14ac:dyDescent="0.45">
      <c r="A7" s="31" t="s">
        <v>41</v>
      </c>
      <c r="C7" s="31" t="s">
        <v>43</v>
      </c>
      <c r="E7" s="31" t="s">
        <v>44</v>
      </c>
      <c r="G7" s="31" t="s">
        <v>45</v>
      </c>
      <c r="H7" s="31" t="s">
        <v>30</v>
      </c>
      <c r="J7" s="31" t="s">
        <v>46</v>
      </c>
      <c r="L7" s="31" t="s">
        <v>47</v>
      </c>
      <c r="N7" s="31" t="s">
        <v>48</v>
      </c>
      <c r="P7" s="31" t="s">
        <v>46</v>
      </c>
      <c r="R7" s="31" t="s">
        <v>40</v>
      </c>
    </row>
    <row r="8" spans="1:18" ht="21" x14ac:dyDescent="0.55000000000000004">
      <c r="A8" s="2" t="s">
        <v>49</v>
      </c>
      <c r="C8" s="11" t="s">
        <v>50</v>
      </c>
      <c r="D8" s="11"/>
      <c r="E8" s="11" t="s">
        <v>51</v>
      </c>
      <c r="F8" s="11"/>
      <c r="G8" s="11" t="s">
        <v>52</v>
      </c>
      <c r="H8" s="17">
        <v>0</v>
      </c>
      <c r="I8" s="11"/>
      <c r="J8" s="12">
        <v>778762632</v>
      </c>
      <c r="K8" s="13"/>
      <c r="L8" s="12">
        <v>4477471</v>
      </c>
      <c r="M8" s="13"/>
      <c r="N8" s="12">
        <v>0</v>
      </c>
      <c r="O8" s="13"/>
      <c r="P8" s="12">
        <v>783240103</v>
      </c>
      <c r="Q8" s="13"/>
      <c r="R8" s="39">
        <v>1E-4</v>
      </c>
    </row>
    <row r="9" spans="1:18" ht="21" x14ac:dyDescent="0.55000000000000004">
      <c r="A9" s="2" t="s">
        <v>49</v>
      </c>
      <c r="C9" s="11" t="s">
        <v>53</v>
      </c>
      <c r="D9" s="11"/>
      <c r="E9" s="11" t="s">
        <v>54</v>
      </c>
      <c r="F9" s="11"/>
      <c r="G9" s="11" t="s">
        <v>52</v>
      </c>
      <c r="H9" s="17">
        <v>0</v>
      </c>
      <c r="I9" s="11"/>
      <c r="J9" s="12">
        <v>20700000</v>
      </c>
      <c r="K9" s="13"/>
      <c r="L9" s="12">
        <v>0</v>
      </c>
      <c r="M9" s="13"/>
      <c r="N9" s="12">
        <v>0</v>
      </c>
      <c r="O9" s="13"/>
      <c r="P9" s="12">
        <v>20700000</v>
      </c>
      <c r="Q9" s="13"/>
      <c r="R9" s="39">
        <v>0</v>
      </c>
    </row>
    <row r="10" spans="1:18" ht="21" x14ac:dyDescent="0.55000000000000004">
      <c r="A10" s="2" t="s">
        <v>55</v>
      </c>
      <c r="C10" s="11" t="s">
        <v>56</v>
      </c>
      <c r="D10" s="11"/>
      <c r="E10" s="11" t="s">
        <v>51</v>
      </c>
      <c r="F10" s="11"/>
      <c r="G10" s="11" t="s">
        <v>57</v>
      </c>
      <c r="H10" s="17">
        <v>0</v>
      </c>
      <c r="I10" s="11"/>
      <c r="J10" s="12">
        <v>221174531</v>
      </c>
      <c r="K10" s="13"/>
      <c r="L10" s="12">
        <v>1076949</v>
      </c>
      <c r="M10" s="13"/>
      <c r="N10" s="12">
        <v>0</v>
      </c>
      <c r="O10" s="13"/>
      <c r="P10" s="12">
        <v>222251480</v>
      </c>
      <c r="Q10" s="13"/>
      <c r="R10" s="39">
        <v>0</v>
      </c>
    </row>
    <row r="11" spans="1:18" ht="19.5" thickBot="1" x14ac:dyDescent="0.5">
      <c r="H11" s="16">
        <v>0</v>
      </c>
      <c r="J11" s="14">
        <f>SUM(J8:J10)</f>
        <v>1020637163</v>
      </c>
      <c r="K11" s="13"/>
      <c r="L11" s="14">
        <f>SUM(L8:L10)</f>
        <v>5554420</v>
      </c>
      <c r="M11" s="13"/>
      <c r="N11" s="14">
        <f>SUM(N8:N10)</f>
        <v>0</v>
      </c>
      <c r="O11" s="13"/>
      <c r="P11" s="14">
        <f>SUM(P8:P10)</f>
        <v>1026191583</v>
      </c>
      <c r="Q11" s="13"/>
      <c r="R11" s="42">
        <f>SUM(R8:R10)</f>
        <v>1E-4</v>
      </c>
    </row>
    <row r="12" spans="1:18" ht="19.5" thickTop="1" x14ac:dyDescent="0.45"/>
  </sheetData>
  <mergeCells count="17">
    <mergeCell ref="C6:H6"/>
    <mergeCell ref="A2:R2"/>
    <mergeCell ref="A3:R3"/>
    <mergeCell ref="A4:R4"/>
    <mergeCell ref="P7"/>
    <mergeCell ref="R7"/>
    <mergeCell ref="P6:R6"/>
    <mergeCell ref="J7"/>
    <mergeCell ref="J6"/>
    <mergeCell ref="L7"/>
    <mergeCell ref="N7"/>
    <mergeCell ref="L6:N6"/>
    <mergeCell ref="A6:A7"/>
    <mergeCell ref="C7"/>
    <mergeCell ref="E7"/>
    <mergeCell ref="G7"/>
    <mergeCell ref="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"/>
  <sheetViews>
    <sheetView rightToLeft="1" workbookViewId="0">
      <selection activeCell="N15" sqref="N15"/>
    </sheetView>
  </sheetViews>
  <sheetFormatPr defaultRowHeight="18.75" x14ac:dyDescent="0.45"/>
  <cols>
    <col min="1" max="1" width="35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46.42578125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30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30" x14ac:dyDescent="0.45">
      <c r="A3" s="31" t="s">
        <v>58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30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6" spans="1:18" ht="30" x14ac:dyDescent="0.45">
      <c r="A6" s="33" t="s">
        <v>59</v>
      </c>
      <c r="B6" s="33" t="s">
        <v>59</v>
      </c>
      <c r="C6" s="33" t="s">
        <v>59</v>
      </c>
      <c r="D6" s="33" t="s">
        <v>59</v>
      </c>
      <c r="E6" s="33" t="s">
        <v>59</v>
      </c>
      <c r="F6" s="33" t="s">
        <v>59</v>
      </c>
      <c r="G6" s="33" t="s">
        <v>59</v>
      </c>
      <c r="H6" s="33" t="s">
        <v>60</v>
      </c>
      <c r="I6" s="33" t="s">
        <v>60</v>
      </c>
      <c r="J6" s="33" t="s">
        <v>60</v>
      </c>
      <c r="K6" s="33" t="s">
        <v>60</v>
      </c>
      <c r="L6" s="33" t="s">
        <v>60</v>
      </c>
      <c r="N6" s="33" t="s">
        <v>61</v>
      </c>
      <c r="O6" s="33" t="s">
        <v>61</v>
      </c>
      <c r="P6" s="33" t="s">
        <v>61</v>
      </c>
      <c r="Q6" s="33" t="s">
        <v>61</v>
      </c>
      <c r="R6" s="33" t="s">
        <v>61</v>
      </c>
    </row>
    <row r="7" spans="1:18" ht="30" x14ac:dyDescent="0.45">
      <c r="A7" s="34" t="s">
        <v>62</v>
      </c>
      <c r="C7" s="34" t="s">
        <v>63</v>
      </c>
      <c r="E7" s="34" t="s">
        <v>29</v>
      </c>
      <c r="G7" s="34" t="s">
        <v>30</v>
      </c>
      <c r="H7" s="34" t="s">
        <v>64</v>
      </c>
      <c r="J7" s="34" t="s">
        <v>65</v>
      </c>
      <c r="L7" s="34" t="s">
        <v>66</v>
      </c>
      <c r="N7" s="34" t="s">
        <v>64</v>
      </c>
      <c r="P7" s="34" t="s">
        <v>65</v>
      </c>
      <c r="R7" s="34" t="s">
        <v>66</v>
      </c>
    </row>
    <row r="8" spans="1:18" ht="21" x14ac:dyDescent="0.55000000000000004">
      <c r="A8" s="2" t="s">
        <v>49</v>
      </c>
      <c r="C8" s="12">
        <v>30</v>
      </c>
      <c r="D8" s="13"/>
      <c r="E8" s="13" t="s">
        <v>67</v>
      </c>
      <c r="F8" s="13"/>
      <c r="G8" s="12">
        <v>0</v>
      </c>
      <c r="H8" s="12">
        <v>4477471</v>
      </c>
      <c r="I8" s="13"/>
      <c r="J8" s="12">
        <v>0</v>
      </c>
      <c r="K8" s="13"/>
      <c r="L8" s="12">
        <v>4477471</v>
      </c>
      <c r="M8" s="13"/>
      <c r="N8" s="12">
        <v>6729518</v>
      </c>
      <c r="O8" s="13"/>
      <c r="P8" s="12">
        <v>0</v>
      </c>
      <c r="Q8" s="13"/>
      <c r="R8" s="12">
        <v>6729518</v>
      </c>
    </row>
    <row r="9" spans="1:18" ht="21" x14ac:dyDescent="0.55000000000000004">
      <c r="A9" s="2" t="s">
        <v>55</v>
      </c>
      <c r="C9" s="12">
        <v>1</v>
      </c>
      <c r="D9" s="13"/>
      <c r="E9" s="13" t="s">
        <v>67</v>
      </c>
      <c r="F9" s="13"/>
      <c r="G9" s="30">
        <v>0</v>
      </c>
      <c r="H9" s="22">
        <v>1076949</v>
      </c>
      <c r="I9" s="13"/>
      <c r="J9" s="22">
        <v>0</v>
      </c>
      <c r="K9" s="13"/>
      <c r="L9" s="22">
        <v>1076949</v>
      </c>
      <c r="M9" s="13"/>
      <c r="N9" s="22">
        <v>5776500</v>
      </c>
      <c r="O9" s="13"/>
      <c r="P9" s="22">
        <v>0</v>
      </c>
      <c r="Q9" s="13"/>
      <c r="R9" s="22">
        <v>5776500</v>
      </c>
    </row>
    <row r="10" spans="1:18" ht="19.5" thickBot="1" x14ac:dyDescent="0.5">
      <c r="C10" s="13"/>
      <c r="D10" s="13"/>
      <c r="E10" s="13"/>
      <c r="F10" s="13"/>
      <c r="G10" s="13"/>
      <c r="H10" s="14">
        <f>SUM(H8:H9)</f>
        <v>5554420</v>
      </c>
      <c r="I10" s="13"/>
      <c r="J10" s="14">
        <f>SUM(J8:J9)</f>
        <v>0</v>
      </c>
      <c r="K10" s="13"/>
      <c r="L10" s="14">
        <f>SUM(L8:L9)</f>
        <v>5554420</v>
      </c>
      <c r="M10" s="13"/>
      <c r="N10" s="14">
        <f>SUM(N8:N9)</f>
        <v>12506018</v>
      </c>
      <c r="O10" s="13"/>
      <c r="P10" s="14">
        <f>SUM(P8:P9)</f>
        <v>0</v>
      </c>
      <c r="Q10" s="13"/>
      <c r="R10" s="14">
        <f>SUM(R8:R9)</f>
        <v>12506018</v>
      </c>
    </row>
    <row r="11" spans="1:18" ht="19.5" thickTop="1" x14ac:dyDescent="0.45"/>
  </sheetData>
  <mergeCells count="16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J15" sqref="I15:J15"/>
    </sheetView>
  </sheetViews>
  <sheetFormatPr defaultRowHeight="18.75" x14ac:dyDescent="0.45"/>
  <cols>
    <col min="1" max="1" width="17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30" x14ac:dyDescent="0.45">
      <c r="A3" s="31" t="s">
        <v>58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30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30" x14ac:dyDescent="0.45">
      <c r="A6" s="31" t="s">
        <v>3</v>
      </c>
      <c r="C6" s="31" t="s">
        <v>68</v>
      </c>
      <c r="D6" s="31" t="s">
        <v>68</v>
      </c>
      <c r="E6" s="31" t="s">
        <v>68</v>
      </c>
      <c r="F6" s="31" t="s">
        <v>68</v>
      </c>
      <c r="G6" s="31" t="s">
        <v>68</v>
      </c>
      <c r="I6" s="31" t="s">
        <v>60</v>
      </c>
      <c r="J6" s="31" t="s">
        <v>60</v>
      </c>
      <c r="K6" s="31" t="s">
        <v>60</v>
      </c>
      <c r="L6" s="31" t="s">
        <v>60</v>
      </c>
      <c r="M6" s="31" t="s">
        <v>60</v>
      </c>
      <c r="O6" s="31" t="s">
        <v>61</v>
      </c>
      <c r="P6" s="31" t="s">
        <v>61</v>
      </c>
      <c r="Q6" s="31" t="s">
        <v>61</v>
      </c>
      <c r="R6" s="31" t="s">
        <v>61</v>
      </c>
      <c r="S6" s="31" t="s">
        <v>61</v>
      </c>
    </row>
    <row r="7" spans="1:19" ht="30" x14ac:dyDescent="0.45">
      <c r="A7" s="31" t="s">
        <v>3</v>
      </c>
      <c r="C7" s="31" t="s">
        <v>69</v>
      </c>
      <c r="E7" s="31" t="s">
        <v>70</v>
      </c>
      <c r="G7" s="31" t="s">
        <v>71</v>
      </c>
      <c r="I7" s="31" t="s">
        <v>72</v>
      </c>
      <c r="K7" s="31" t="s">
        <v>65</v>
      </c>
      <c r="M7" s="31" t="s">
        <v>73</v>
      </c>
      <c r="O7" s="31" t="s">
        <v>72</v>
      </c>
      <c r="Q7" s="31" t="s">
        <v>65</v>
      </c>
      <c r="S7" s="31" t="s">
        <v>73</v>
      </c>
    </row>
    <row r="8" spans="1:19" ht="21" x14ac:dyDescent="0.55000000000000004">
      <c r="A8" s="2" t="s">
        <v>18</v>
      </c>
      <c r="C8" s="11" t="s">
        <v>74</v>
      </c>
      <c r="D8" s="11"/>
      <c r="E8" s="17">
        <v>56611043</v>
      </c>
      <c r="F8" s="11"/>
      <c r="G8" s="17">
        <v>32</v>
      </c>
      <c r="H8" s="11"/>
      <c r="I8" s="17">
        <v>0</v>
      </c>
      <c r="J8" s="11"/>
      <c r="K8" s="17">
        <v>0</v>
      </c>
      <c r="L8" s="11"/>
      <c r="M8" s="17">
        <v>0</v>
      </c>
      <c r="N8" s="11"/>
      <c r="O8" s="17">
        <v>1811553376</v>
      </c>
      <c r="P8" s="11"/>
      <c r="Q8" s="17">
        <v>72652699</v>
      </c>
      <c r="R8" s="11"/>
      <c r="S8" s="17">
        <v>1738900677</v>
      </c>
    </row>
    <row r="9" spans="1:19" ht="21" x14ac:dyDescent="0.55000000000000004">
      <c r="A9" s="2" t="s">
        <v>19</v>
      </c>
      <c r="C9" s="11" t="s">
        <v>75</v>
      </c>
      <c r="D9" s="11"/>
      <c r="E9" s="17">
        <v>1886117151</v>
      </c>
      <c r="F9" s="11"/>
      <c r="G9" s="17">
        <v>7</v>
      </c>
      <c r="H9" s="11"/>
      <c r="I9" s="23">
        <v>0</v>
      </c>
      <c r="J9" s="11"/>
      <c r="K9" s="23">
        <v>0</v>
      </c>
      <c r="L9" s="11"/>
      <c r="M9" s="23">
        <v>0</v>
      </c>
      <c r="N9" s="11"/>
      <c r="O9" s="23">
        <v>13202820057</v>
      </c>
      <c r="P9" s="11"/>
      <c r="Q9" s="23">
        <v>0</v>
      </c>
      <c r="R9" s="11"/>
      <c r="S9" s="23">
        <v>13202820057</v>
      </c>
    </row>
    <row r="10" spans="1:19" ht="19.5" thickBot="1" x14ac:dyDescent="0.5">
      <c r="C10" s="11"/>
      <c r="D10" s="11"/>
      <c r="E10" s="11"/>
      <c r="F10" s="11"/>
      <c r="G10" s="11"/>
      <c r="H10" s="11"/>
      <c r="I10" s="15">
        <v>0</v>
      </c>
      <c r="J10" s="11"/>
      <c r="K10" s="15">
        <v>0</v>
      </c>
      <c r="L10" s="11"/>
      <c r="M10" s="15">
        <v>0</v>
      </c>
      <c r="N10" s="11"/>
      <c r="O10" s="25">
        <f>SUM(O8:O9)</f>
        <v>15014373433</v>
      </c>
      <c r="P10" s="11"/>
      <c r="Q10" s="25">
        <f>SUM(Q8:Q9)</f>
        <v>72652699</v>
      </c>
      <c r="R10" s="11"/>
      <c r="S10" s="25">
        <f>SUM(S8:S9)</f>
        <v>14941720734</v>
      </c>
    </row>
    <row r="11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K19" sqref="K19"/>
    </sheetView>
  </sheetViews>
  <sheetFormatPr defaultRowHeight="18.75" x14ac:dyDescent="0.45"/>
  <cols>
    <col min="1" max="1" width="17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x14ac:dyDescent="0.45">
      <c r="A3" s="31" t="s">
        <v>58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30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30" x14ac:dyDescent="0.45">
      <c r="A6" s="31" t="s">
        <v>3</v>
      </c>
      <c r="C6" s="31" t="s">
        <v>60</v>
      </c>
      <c r="D6" s="31" t="s">
        <v>60</v>
      </c>
      <c r="E6" s="31" t="s">
        <v>60</v>
      </c>
      <c r="F6" s="31" t="s">
        <v>60</v>
      </c>
      <c r="G6" s="31" t="s">
        <v>60</v>
      </c>
      <c r="H6" s="31" t="s">
        <v>60</v>
      </c>
      <c r="I6" s="31" t="s">
        <v>60</v>
      </c>
      <c r="K6" s="31" t="s">
        <v>61</v>
      </c>
      <c r="L6" s="31" t="s">
        <v>61</v>
      </c>
      <c r="M6" s="31" t="s">
        <v>61</v>
      </c>
      <c r="N6" s="31" t="s">
        <v>61</v>
      </c>
      <c r="O6" s="31" t="s">
        <v>61</v>
      </c>
      <c r="P6" s="31" t="s">
        <v>61</v>
      </c>
      <c r="Q6" s="31" t="s">
        <v>61</v>
      </c>
    </row>
    <row r="7" spans="1:17" ht="30" x14ac:dyDescent="0.45">
      <c r="A7" s="31" t="s">
        <v>3</v>
      </c>
      <c r="C7" s="31" t="s">
        <v>7</v>
      </c>
      <c r="E7" s="31" t="s">
        <v>76</v>
      </c>
      <c r="G7" s="31" t="s">
        <v>77</v>
      </c>
      <c r="I7" s="31" t="s">
        <v>78</v>
      </c>
      <c r="K7" s="31" t="s">
        <v>7</v>
      </c>
      <c r="M7" s="31" t="s">
        <v>76</v>
      </c>
      <c r="O7" s="31" t="s">
        <v>77</v>
      </c>
      <c r="Q7" s="31" t="s">
        <v>78</v>
      </c>
    </row>
    <row r="8" spans="1:17" ht="21" x14ac:dyDescent="0.55000000000000004">
      <c r="A8" s="2" t="s">
        <v>16</v>
      </c>
      <c r="C8" s="3">
        <v>396831107</v>
      </c>
      <c r="E8" s="3">
        <v>1030183680901</v>
      </c>
      <c r="G8" s="3">
        <v>1124234148521</v>
      </c>
      <c r="I8" s="3">
        <v>-94050467619</v>
      </c>
      <c r="K8" s="3">
        <v>396831107</v>
      </c>
      <c r="M8" s="3">
        <v>1030183680901</v>
      </c>
      <c r="O8" s="3">
        <v>1186357499749</v>
      </c>
      <c r="Q8" s="3">
        <v>-156173818847</v>
      </c>
    </row>
    <row r="9" spans="1:17" ht="21" x14ac:dyDescent="0.55000000000000004">
      <c r="A9" s="2" t="s">
        <v>18</v>
      </c>
      <c r="C9" s="3">
        <v>80008964</v>
      </c>
      <c r="E9" s="3">
        <v>235367374759</v>
      </c>
      <c r="G9" s="3">
        <v>240211570369</v>
      </c>
      <c r="I9" s="3">
        <v>-4844195609</v>
      </c>
      <c r="K9" s="3">
        <v>80008964</v>
      </c>
      <c r="M9" s="3">
        <v>235367374759</v>
      </c>
      <c r="O9" s="3">
        <v>278129578640</v>
      </c>
      <c r="Q9" s="3">
        <v>-42762203880</v>
      </c>
    </row>
    <row r="10" spans="1:17" ht="21" x14ac:dyDescent="0.55000000000000004">
      <c r="A10" s="2" t="s">
        <v>19</v>
      </c>
      <c r="C10" s="3">
        <v>1883349835</v>
      </c>
      <c r="E10" s="3">
        <v>3046826033894</v>
      </c>
      <c r="G10" s="3">
        <v>2654987473767</v>
      </c>
      <c r="I10" s="3">
        <v>391838560127</v>
      </c>
      <c r="K10" s="3">
        <v>1883349835</v>
      </c>
      <c r="M10" s="3">
        <v>3046826033894</v>
      </c>
      <c r="O10" s="3">
        <v>3342238518413</v>
      </c>
      <c r="Q10" s="3">
        <v>-295412484518</v>
      </c>
    </row>
    <row r="11" spans="1:17" ht="21" x14ac:dyDescent="0.55000000000000004">
      <c r="A11" s="2" t="s">
        <v>17</v>
      </c>
      <c r="C11" s="3">
        <v>153403691</v>
      </c>
      <c r="E11" s="3">
        <v>263500532110</v>
      </c>
      <c r="G11" s="3">
        <v>282402359921</v>
      </c>
      <c r="I11" s="3">
        <v>-18901827810</v>
      </c>
      <c r="K11" s="3">
        <v>153403691</v>
      </c>
      <c r="M11" s="3">
        <v>263500532110</v>
      </c>
      <c r="O11" s="3">
        <v>272950020705</v>
      </c>
      <c r="Q11" s="3">
        <v>-9449488594</v>
      </c>
    </row>
    <row r="12" spans="1:17" ht="21" x14ac:dyDescent="0.55000000000000004">
      <c r="A12" s="2" t="s">
        <v>15</v>
      </c>
      <c r="C12" s="3">
        <v>283455928</v>
      </c>
      <c r="E12" s="5">
        <v>1406572330422</v>
      </c>
      <c r="G12" s="5">
        <v>1462048468950</v>
      </c>
      <c r="I12" s="5">
        <v>-55476138527</v>
      </c>
      <c r="K12" s="5">
        <v>283455928</v>
      </c>
      <c r="M12" s="5">
        <v>1406572330422</v>
      </c>
      <c r="O12" s="5">
        <v>1700057522864</v>
      </c>
      <c r="Q12" s="5">
        <v>-293485192441</v>
      </c>
    </row>
    <row r="13" spans="1:17" ht="19.5" thickBot="1" x14ac:dyDescent="0.5">
      <c r="E13" s="6">
        <f>SUM(E8:E12)</f>
        <v>5982449952086</v>
      </c>
      <c r="G13" s="6">
        <f>SUM(G8:G12)</f>
        <v>5763884021528</v>
      </c>
      <c r="I13" s="6">
        <f>SUM(I8:I12)</f>
        <v>218565930562</v>
      </c>
      <c r="K13" s="14" t="s">
        <v>98</v>
      </c>
      <c r="M13" s="6">
        <f>SUM(M8:M12)</f>
        <v>5982449952086</v>
      </c>
      <c r="O13" s="6">
        <f>SUM(O8:O12)</f>
        <v>6779733140371</v>
      </c>
      <c r="Q13" s="6">
        <f>SUM(Q8:Q12)</f>
        <v>-797283188280</v>
      </c>
    </row>
    <row r="14" spans="1:17" ht="19.5" thickTop="1" x14ac:dyDescent="0.45"/>
    <row r="19" spans="11:11" x14ac:dyDescent="0.45">
      <c r="K19" s="1" t="s">
        <v>99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'سایر درآمدها'!Print_Area</vt:lpstr>
      <vt:lpstr>'سرمایه‌گذاری در اوراق بهادار'!Print_Area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2022-11-27T09:46:46Z</dcterms:modified>
</cp:coreProperties>
</file>