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195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مشارکت'!$A$1:$AK$11</definedName>
    <definedName name="_xlnm.Print_Area" localSheetId="1">تبعی!$A$1:$Q$11</definedName>
    <definedName name="_xlnm.Print_Area" localSheetId="14">'جمع درآمدها'!$A$1:$G$15</definedName>
    <definedName name="_xlnm.Print_Area" localSheetId="12">'درآمد سپرده بانکی'!$A$1:$K$15</definedName>
    <definedName name="_xlnm.Print_Area" localSheetId="7">'درآمد سود سهام'!$A$1:$S$16</definedName>
    <definedName name="_xlnm.Print_Area" localSheetId="8">'درآمد ناشی از تغییر قیمت اوراق'!$A$1:$Q$18</definedName>
    <definedName name="_xlnm.Print_Area" localSheetId="9">'درآمد ناشی از فروش'!$A$1:$Q$17</definedName>
    <definedName name="_xlnm.Print_Area" localSheetId="13">'سایر درآمدها'!$A$1:$E$14</definedName>
    <definedName name="_xlnm.Print_Area" localSheetId="5">سپرده!$A$1:$S$15</definedName>
    <definedName name="_xlnm.Print_Area" localSheetId="11">'سرمایه‌گذاری در اوراق بهادار'!$A$1:$Q$14</definedName>
    <definedName name="_xlnm.Print_Area" localSheetId="10">'سرمایه‌گذاری در سهام'!$A$1:$U$15</definedName>
    <definedName name="_xlnm.Print_Area" localSheetId="6">'سود اوراق بهادار و سپرده بانکی'!$A$1:$S$15</definedName>
    <definedName name="_xlnm.Print_Area" localSheetId="0">سهام!$A$1:$Y$17</definedName>
    <definedName name="_xlnm.Print_Area" localSheetId="4">'گواهی سپرده'!$A$1:$AE$12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K10" i="13"/>
  <c r="I10" i="13"/>
  <c r="G10" i="13"/>
  <c r="E10" i="13"/>
  <c r="U14" i="11"/>
  <c r="S14" i="11"/>
  <c r="Q14" i="11"/>
  <c r="O14" i="11"/>
  <c r="M14" i="11"/>
  <c r="K14" i="11"/>
  <c r="I14" i="11"/>
  <c r="G14" i="11"/>
  <c r="E14" i="11"/>
  <c r="C14" i="11"/>
  <c r="Q13" i="10"/>
  <c r="O13" i="10"/>
  <c r="M13" i="10"/>
  <c r="I13" i="10"/>
  <c r="G13" i="10"/>
  <c r="E13" i="10"/>
  <c r="Q14" i="9"/>
  <c r="O14" i="9"/>
  <c r="M14" i="9"/>
  <c r="I14" i="9"/>
  <c r="G14" i="9"/>
  <c r="E14" i="9"/>
  <c r="S10" i="8"/>
  <c r="Q10" i="8"/>
  <c r="O10" i="8"/>
  <c r="M10" i="8"/>
  <c r="K10" i="8"/>
  <c r="S10" i="7"/>
  <c r="Q10" i="7"/>
  <c r="O10" i="7"/>
  <c r="M10" i="7"/>
  <c r="K10" i="7"/>
  <c r="I10" i="7"/>
  <c r="G10" i="7"/>
  <c r="S11" i="6"/>
  <c r="Q11" i="6"/>
  <c r="O11" i="6"/>
  <c r="M11" i="6"/>
  <c r="K11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<sst xmlns="http://schemas.openxmlformats.org/spreadsheetml/2006/main" count="533" uniqueCount="97">
  <si>
    <t>صندوق سرمایه‌گذاری اختصاصی بازارگردانی بهمن گستر</t>
  </si>
  <si>
    <t>صورت وضعیت پورتفوی</t>
  </si>
  <si>
    <t>برای ماه منتهی به 1401/06/31</t>
  </si>
  <si>
    <t>نام شرکت</t>
  </si>
  <si>
    <t>1401/05/31</t>
  </si>
  <si>
    <t>تغییرات طی دوره</t>
  </si>
  <si>
    <t>1401/06/31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</si>
  <si>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</si>
  <si>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</si>
  <si>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</si>
  <si>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</si>
  <si>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</si>
  <si>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</si>
  <si>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</si>
  <si>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</si>
  <si>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</si>
  <si>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</si>
  <si>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</si>
  <si>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صنایع‌ریخته‌گری‌ایران‌</t>
  </si>
  <si>
    <t>گروه‌بهمن‌</t>
  </si>
  <si>
    <t>صندوق س اعتماد هامرز-ثابت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</si>
  <si>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</si>
  <si>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</si>
  <si>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</si>
  <si>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</si>
  <si>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</si>
  <si>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</si>
  <si>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</si>
  <si>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</si>
  <si>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</si>
  <si>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</si>
  <si>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</si>
  <si>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</si>
  <si>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</si>
  <si>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</si>
  <si>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</si>
  <si>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</si>
  <si>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</si>
  <si>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</si>
  <si>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</si>
  <si>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</si>
  <si>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</si>
  <si>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</si>
  <si>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</si>
  <si>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</si>
  <si>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</si>
  <si>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</si>
  <si>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</si>
  <si>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</si>
  <si>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</si>
  <si>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</si>
  <si>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</si>
  <si>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</si>
  <si>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</si>
  <si>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849-40-2052615-1</t>
  </si>
  <si>
    <t>حساب جاری</t>
  </si>
  <si>
    <t>موسسه مالی و اعتباری کوثر بهشتی ولیعصر</t>
  </si>
  <si>
    <t>31801100168.95</t>
  </si>
  <si>
    <t>1399/12/20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</si>
  <si>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</si>
  <si>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</si>
  <si>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</si>
  <si>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</si>
  <si>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</si>
  <si>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</si>
  <si>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</si>
  <si>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</si>
  <si>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</si>
  <si>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</si>
  <si>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</si>
  <si>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</si>
  <si>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</si>
  <si>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</si>
  <si>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</si>
  <si>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</si>
  <si>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1401/04/11</t>
  </si>
  <si>
    <t>1401/04/28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</si>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</sst>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0"/>
      <name val="B Nazanin"/>
      <charset val="178"/>
    </font>
    <font>
      <b/>
      <sz val="20"/>
      <color rgb="FF000000"/>
      <name val="B Nazanin"/>
      <charset val="178"/>
    </font>
    <font>
      <b/>
      <sz val="20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/>
    </xf>
    <xf numFmtId="10" fontId="2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10" fontId="2" fillId="0" borderId="2" xfId="0" applyNumberFormat="1" applyFont="1" applyBorder="1" applyAlignment="1">
      <alignment horizontal="right"/>
    </xf>
    <xf numFmtId="0" fontId="2" fillId="0" borderId="2" xfId="0" applyFont="1" applyBorder="1"/>
    <xf numFmtId="3" fontId="2" fillId="0" borderId="2" xfId="0" applyNumberFormat="1" applyFont="1" applyBorder="1"/>
    <xf numFmtId="10" fontId="2" fillId="0" borderId="0" xfId="0" applyNumberFormat="1" applyFont="1"/>
    <xf numFmtId="10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rightToLeft="1" view="pageBreakPreview" zoomScale="60" zoomScaleNormal="100" workbookViewId="0">
      <selection activeCell="Y16" sqref="Y16"/>
    </sheetView>
  </sheetViews>
  <sheetFormatPr defaultRowHeight="15"/>
  <cols>
    <col min="1" max="1" width="42.5703125" style="1" bestFit="1" customWidth="1"/>
    <col min="2" max="2" width="1" style="1" customWidth="1"/>
    <col min="3" max="3" width="23.28515625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7109375" style="1" bestFit="1" customWidth="1"/>
    <col min="8" max="8" width="1" style="1" customWidth="1"/>
    <col min="9" max="9" width="20.140625" style="1" customWidth="1"/>
    <col min="10" max="10" width="1" style="1" customWidth="1"/>
    <col min="11" max="11" width="24.8554687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4.85546875" style="1" bestFit="1" customWidth="1"/>
    <col min="16" max="16" width="1" style="1" customWidth="1"/>
    <col min="17" max="17" width="22.85546875" style="1" bestFit="1" customWidth="1"/>
    <col min="18" max="18" width="1" style="1" customWidth="1"/>
    <col min="19" max="19" width="15.5703125" style="1" bestFit="1" customWidth="1"/>
    <col min="20" max="20" width="1" style="1" customWidth="1"/>
    <col min="21" max="21" width="29.85546875" style="1" bestFit="1" customWidth="1"/>
    <col min="22" max="22" width="1" style="1" customWidth="1"/>
    <col min="23" max="23" width="29.85546875" style="1" bestFit="1" customWidth="1"/>
    <col min="24" max="24" width="1" style="1" customWidth="1"/>
    <col min="25" max="25" width="43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7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3.75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</row>
    <row r="3" spans="1:27" ht="33.75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</row>
    <row r="4" spans="1:27" ht="33.75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</row>
    <row r="5" spans="1:27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33.75">
      <c r="A6" s="8" t="s">
        <v>3</v>
      </c>
      <c r="B6" s="2"/>
      <c r="C6" s="9" t="s">
        <v>4</v>
      </c>
      <c r="D6" s="9" t="s">
        <v>4</v>
      </c>
      <c r="E6" s="9" t="s">
        <v>4</v>
      </c>
      <c r="F6" s="9" t="s">
        <v>4</v>
      </c>
      <c r="G6" s="9" t="s">
        <v>4</v>
      </c>
      <c r="H6" s="2"/>
      <c r="I6" s="9" t="s">
        <v>5</v>
      </c>
      <c r="J6" s="9" t="s">
        <v>5</v>
      </c>
      <c r="K6" s="9" t="s">
        <v>5</v>
      </c>
      <c r="L6" s="9" t="s">
        <v>5</v>
      </c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9" t="s">
        <v>6</v>
      </c>
      <c r="U6" s="9" t="s">
        <v>6</v>
      </c>
      <c r="V6" s="9" t="s">
        <v>6</v>
      </c>
      <c r="W6" s="9" t="s">
        <v>6</v>
      </c>
      <c r="X6" s="9" t="s">
        <v>6</v>
      </c>
      <c r="Y6" s="9" t="s">
        <v>6</v>
      </c>
      <c r="Z6" s="2"/>
      <c r="AA6" s="2"/>
    </row>
    <row r="7" spans="1:27" ht="33.75">
      <c r="A7" s="8" t="s">
        <v>3</v>
      </c>
      <c r="B7" s="2"/>
      <c r="C7" s="8" t="s">
        <v>7</v>
      </c>
      <c r="D7" s="2"/>
      <c r="E7" s="8" t="s">
        <v>8</v>
      </c>
      <c r="F7" s="2"/>
      <c r="G7" s="8" t="s">
        <v>9</v>
      </c>
      <c r="H7" s="2"/>
      <c r="I7" s="9" t="s">
        <v>10</v>
      </c>
      <c r="J7" s="9" t="s">
        <v>10</v>
      </c>
      <c r="K7" s="9" t="s">
        <v>10</v>
      </c>
      <c r="L7" s="2"/>
      <c r="M7" s="9" t="s">
        <v>11</v>
      </c>
      <c r="N7" s="9" t="s">
        <v>11</v>
      </c>
      <c r="O7" s="9" t="s">
        <v>11</v>
      </c>
      <c r="P7" s="2"/>
      <c r="Q7" s="8" t="s">
        <v>7</v>
      </c>
      <c r="R7" s="2"/>
      <c r="S7" s="8" t="s">
        <v>12</v>
      </c>
      <c r="T7" s="2"/>
      <c r="U7" s="8" t="s">
        <v>8</v>
      </c>
      <c r="V7" s="2"/>
      <c r="W7" s="8" t="s">
        <v>9</v>
      </c>
      <c r="X7" s="2"/>
      <c r="Y7" s="8" t="s">
        <v>13</v>
      </c>
      <c r="Z7" s="2"/>
      <c r="AA7" s="2"/>
    </row>
    <row r="8" spans="1:27" ht="33.75">
      <c r="A8" s="9" t="s">
        <v>3</v>
      </c>
      <c r="B8" s="2"/>
      <c r="C8" s="9" t="s">
        <v>7</v>
      </c>
      <c r="D8" s="2"/>
      <c r="E8" s="9" t="s">
        <v>8</v>
      </c>
      <c r="F8" s="2"/>
      <c r="G8" s="9" t="s">
        <v>9</v>
      </c>
      <c r="H8" s="2"/>
      <c r="I8" s="9" t="s">
        <v>7</v>
      </c>
      <c r="J8" s="2"/>
      <c r="K8" s="9" t="s">
        <v>8</v>
      </c>
      <c r="L8" s="2"/>
      <c r="M8" s="3" t="s">
        <v>7</v>
      </c>
      <c r="N8" s="2"/>
      <c r="O8" s="9" t="s">
        <v>14</v>
      </c>
      <c r="P8" s="2"/>
      <c r="Q8" s="9" t="s">
        <v>7</v>
      </c>
      <c r="R8" s="2"/>
      <c r="S8" s="9" t="s">
        <v>12</v>
      </c>
      <c r="T8" s="2"/>
      <c r="U8" s="9" t="s">
        <v>8</v>
      </c>
      <c r="V8" s="2"/>
      <c r="W8" s="9" t="s">
        <v>9</v>
      </c>
      <c r="X8" s="2"/>
      <c r="Y8" s="9" t="s">
        <v>13</v>
      </c>
      <c r="Z8" s="2"/>
      <c r="AA8" s="2"/>
    </row>
    <row r="9" spans="1:27" ht="33.75">
      <c r="A9" s="4" t="s">
        <v>15</v>
      </c>
      <c r="B9" s="2"/>
      <c r="C9" s="6">
        <v>293221872</v>
      </c>
      <c r="D9" s="7"/>
      <c r="E9" s="6">
        <v>995271125753</v>
      </c>
      <c r="F9" s="7"/>
      <c r="G9" s="6">
        <v>1760924130497.45</v>
      </c>
      <c r="H9" s="7"/>
      <c r="I9" s="6">
        <v>4337031</v>
      </c>
      <c r="J9" s="7"/>
      <c r="K9" s="6">
        <v>24893738368</v>
      </c>
      <c r="L9" s="7"/>
      <c r="M9" s="6">
        <v>-10951312</v>
      </c>
      <c r="N9" s="7"/>
      <c r="O9" s="6">
        <v>59405296973</v>
      </c>
      <c r="P9" s="7"/>
      <c r="Q9" s="6">
        <v>286607591</v>
      </c>
      <c r="R9" s="7"/>
      <c r="S9" s="6">
        <v>4976</v>
      </c>
      <c r="T9" s="7"/>
      <c r="U9" s="6">
        <v>982629051319</v>
      </c>
      <c r="V9" s="7"/>
      <c r="W9" s="6">
        <v>1425075491692.6599</v>
      </c>
      <c r="X9" s="7"/>
      <c r="Y9" s="11">
        <v>0.23930000000000001</v>
      </c>
      <c r="Z9" s="2"/>
      <c r="AA9" s="2"/>
    </row>
    <row r="10" spans="1:27" ht="33.75">
      <c r="A10" s="4" t="s">
        <v>16</v>
      </c>
      <c r="B10" s="2"/>
      <c r="C10" s="6">
        <v>78711816</v>
      </c>
      <c r="D10" s="7"/>
      <c r="E10" s="6">
        <v>1339762391577</v>
      </c>
      <c r="F10" s="7"/>
      <c r="G10" s="6">
        <v>1090116650974.98</v>
      </c>
      <c r="H10" s="7"/>
      <c r="I10" s="6">
        <v>315026884</v>
      </c>
      <c r="J10" s="7"/>
      <c r="K10" s="6">
        <v>652123775</v>
      </c>
      <c r="L10" s="7"/>
      <c r="M10" s="6">
        <v>-1760000</v>
      </c>
      <c r="N10" s="7"/>
      <c r="O10" s="6">
        <v>26590975770</v>
      </c>
      <c r="P10" s="7"/>
      <c r="Q10" s="6">
        <v>391978700</v>
      </c>
      <c r="R10" s="7"/>
      <c r="S10" s="6">
        <v>2838</v>
      </c>
      <c r="T10" s="7"/>
      <c r="U10" s="6">
        <v>1310457363691</v>
      </c>
      <c r="V10" s="7"/>
      <c r="W10" s="6">
        <v>1111590099581.54</v>
      </c>
      <c r="X10" s="7"/>
      <c r="Y10" s="11">
        <v>0.1867</v>
      </c>
      <c r="Z10" s="2"/>
      <c r="AA10" s="2"/>
    </row>
    <row r="11" spans="1:27" ht="33.75">
      <c r="A11" s="4" t="s">
        <v>17</v>
      </c>
      <c r="B11" s="2"/>
      <c r="C11" s="6">
        <v>91457291</v>
      </c>
      <c r="D11" s="7"/>
      <c r="E11" s="6">
        <v>322621696468</v>
      </c>
      <c r="F11" s="7"/>
      <c r="G11" s="6">
        <v>287049027844.216</v>
      </c>
      <c r="H11" s="7"/>
      <c r="I11" s="6">
        <v>71148449</v>
      </c>
      <c r="J11" s="7"/>
      <c r="K11" s="6">
        <v>26719390</v>
      </c>
      <c r="L11" s="7"/>
      <c r="M11" s="6">
        <v>-3066196</v>
      </c>
      <c r="N11" s="7"/>
      <c r="O11" s="6">
        <v>5788339512</v>
      </c>
      <c r="P11" s="7"/>
      <c r="Q11" s="6">
        <v>159539544</v>
      </c>
      <c r="R11" s="7"/>
      <c r="S11" s="6">
        <v>1720</v>
      </c>
      <c r="T11" s="7"/>
      <c r="U11" s="6">
        <v>316564297198</v>
      </c>
      <c r="V11" s="7"/>
      <c r="W11" s="6">
        <v>274199465588.08301</v>
      </c>
      <c r="X11" s="7"/>
      <c r="Y11" s="11">
        <v>4.5999999999999999E-2</v>
      </c>
      <c r="Z11" s="2"/>
      <c r="AA11" s="2"/>
    </row>
    <row r="12" spans="1:27" ht="33.75">
      <c r="A12" s="4" t="s">
        <v>18</v>
      </c>
      <c r="B12" s="2"/>
      <c r="C12" s="6">
        <v>51765375</v>
      </c>
      <c r="D12" s="7"/>
      <c r="E12" s="6">
        <v>185555316073</v>
      </c>
      <c r="F12" s="7"/>
      <c r="G12" s="6">
        <v>185799911667.48001</v>
      </c>
      <c r="H12" s="7"/>
      <c r="I12" s="6">
        <v>18592145</v>
      </c>
      <c r="J12" s="7"/>
      <c r="K12" s="6">
        <v>68634141404</v>
      </c>
      <c r="L12" s="7"/>
      <c r="M12" s="6">
        <v>-240000</v>
      </c>
      <c r="N12" s="7"/>
      <c r="O12" s="6">
        <v>854350227</v>
      </c>
      <c r="P12" s="7"/>
      <c r="Q12" s="6">
        <v>70117520</v>
      </c>
      <c r="R12" s="7"/>
      <c r="S12" s="6">
        <v>3180</v>
      </c>
      <c r="T12" s="7"/>
      <c r="U12" s="6">
        <v>253325506987</v>
      </c>
      <c r="V12" s="7"/>
      <c r="W12" s="6">
        <v>222804253577.664</v>
      </c>
      <c r="X12" s="7"/>
      <c r="Y12" s="11">
        <v>3.7400000000000003E-2</v>
      </c>
      <c r="Z12" s="2"/>
      <c r="AA12" s="2"/>
    </row>
    <row r="13" spans="1:27" ht="33.75">
      <c r="A13" s="4" t="s">
        <v>19</v>
      </c>
      <c r="B13" s="2"/>
      <c r="C13" s="6">
        <v>1879948789</v>
      </c>
      <c r="D13" s="7"/>
      <c r="E13" s="6">
        <v>3373822058421</v>
      </c>
      <c r="F13" s="7"/>
      <c r="G13" s="6">
        <v>3338130089614.48</v>
      </c>
      <c r="H13" s="7"/>
      <c r="I13" s="6">
        <v>673818</v>
      </c>
      <c r="J13" s="7"/>
      <c r="K13" s="6">
        <v>1033181797</v>
      </c>
      <c r="L13" s="7"/>
      <c r="M13" s="6">
        <v>0</v>
      </c>
      <c r="N13" s="7"/>
      <c r="O13" s="6">
        <v>0</v>
      </c>
      <c r="P13" s="7"/>
      <c r="Q13" s="6">
        <v>1880622607</v>
      </c>
      <c r="R13" s="7"/>
      <c r="S13" s="6">
        <v>1535</v>
      </c>
      <c r="T13" s="7"/>
      <c r="U13" s="6">
        <v>3374855240218</v>
      </c>
      <c r="V13" s="7"/>
      <c r="W13" s="6">
        <v>2884561767411.6699</v>
      </c>
      <c r="X13" s="7"/>
      <c r="Y13" s="11">
        <v>0.4844</v>
      </c>
      <c r="Z13" s="2"/>
      <c r="AA13" s="2"/>
    </row>
    <row r="14" spans="1:27" ht="33.75">
      <c r="A14" s="4" t="s">
        <v>20</v>
      </c>
      <c r="B14" s="2"/>
      <c r="C14" s="6">
        <v>0</v>
      </c>
      <c r="D14" s="7"/>
      <c r="E14" s="6">
        <v>0</v>
      </c>
      <c r="F14" s="7"/>
      <c r="G14" s="6">
        <v>0</v>
      </c>
      <c r="H14" s="7"/>
      <c r="I14" s="6">
        <v>1000</v>
      </c>
      <c r="J14" s="7"/>
      <c r="K14" s="6">
        <v>10070885</v>
      </c>
      <c r="L14" s="7"/>
      <c r="M14" s="6">
        <v>0</v>
      </c>
      <c r="N14" s="7"/>
      <c r="O14" s="6">
        <v>0</v>
      </c>
      <c r="P14" s="7"/>
      <c r="Q14" s="6">
        <v>1000</v>
      </c>
      <c r="R14" s="7"/>
      <c r="S14" s="6">
        <v>10086</v>
      </c>
      <c r="T14" s="7"/>
      <c r="U14" s="6">
        <v>10070885</v>
      </c>
      <c r="V14" s="7"/>
      <c r="W14" s="6">
        <v>10084108.875</v>
      </c>
      <c r="X14" s="7"/>
      <c r="Y14" s="11">
        <v>0</v>
      </c>
      <c r="Z14" s="2"/>
      <c r="AA14" s="2"/>
    </row>
    <row r="15" spans="1:27" ht="32.25" thickBot="1">
      <c r="A15" s="2"/>
      <c r="B15" s="2"/>
      <c r="C15" s="10">
        <v>0</v>
      </c>
      <c r="D15" s="7"/>
      <c r="E15" s="12">
        <f>SUM(E9:E14)</f>
        <v>6217032588292</v>
      </c>
      <c r="F15" s="7"/>
      <c r="G15" s="12">
        <f>SUM(G9:G14)</f>
        <v>6662019810598.6055</v>
      </c>
      <c r="H15" s="7"/>
      <c r="I15" s="10">
        <v>0</v>
      </c>
      <c r="J15" s="7"/>
      <c r="K15" s="12">
        <f>SUM(K9:K14)</f>
        <v>95249975619</v>
      </c>
      <c r="L15" s="7"/>
      <c r="M15" s="10">
        <v>0</v>
      </c>
      <c r="N15" s="7"/>
      <c r="O15" s="12">
        <f>SUM(O9:O14)</f>
        <v>92638962482</v>
      </c>
      <c r="P15" s="7"/>
      <c r="Q15" s="10">
        <v>0</v>
      </c>
      <c r="R15" s="7"/>
      <c r="S15" s="10">
        <v>0</v>
      </c>
      <c r="T15" s="7"/>
      <c r="U15" s="12">
        <f>SUM(U9:U14)</f>
        <v>6237841530298</v>
      </c>
      <c r="V15" s="7"/>
      <c r="W15" s="12">
        <f>SUM(W9:W14)</f>
        <v>5918241161960.4922</v>
      </c>
      <c r="X15" s="7"/>
      <c r="Y15" s="13">
        <f>SUM(Y9:Y14)</f>
        <v>0.99380000000000002</v>
      </c>
      <c r="Z15" s="2"/>
      <c r="AA15" s="2"/>
    </row>
    <row r="16" spans="1:27" ht="32.2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rightToLeft="1" view="pageBreakPreview" zoomScale="60" zoomScaleNormal="100" workbookViewId="0">
      <selection activeCell="Q14" sqref="Q14"/>
    </sheetView>
  </sheetViews>
  <sheetFormatPr defaultRowHeight="15"/>
  <cols>
    <col min="1" max="1" width="31.5703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24.7109375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36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59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8" t="s">
        <v>3</v>
      </c>
      <c r="B6" s="2"/>
      <c r="C6" s="9" t="s">
        <v>61</v>
      </c>
      <c r="D6" s="9" t="s">
        <v>61</v>
      </c>
      <c r="E6" s="9" t="s">
        <v>61</v>
      </c>
      <c r="F6" s="9" t="s">
        <v>61</v>
      </c>
      <c r="G6" s="9" t="s">
        <v>61</v>
      </c>
      <c r="H6" s="9" t="s">
        <v>61</v>
      </c>
      <c r="I6" s="9" t="s">
        <v>61</v>
      </c>
      <c r="J6" s="2"/>
      <c r="K6" s="9" t="s">
        <v>62</v>
      </c>
      <c r="L6" s="9" t="s">
        <v>62</v>
      </c>
      <c r="M6" s="9" t="s">
        <v>62</v>
      </c>
      <c r="N6" s="9" t="s">
        <v>62</v>
      </c>
      <c r="O6" s="9" t="s">
        <v>62</v>
      </c>
      <c r="P6" s="9" t="s">
        <v>62</v>
      </c>
      <c r="Q6" s="9" t="s">
        <v>62</v>
      </c>
      <c r="R6" s="2"/>
      <c r="S6" s="2"/>
      <c r="T6" s="2"/>
      <c r="U6" s="2"/>
    </row>
    <row r="7" spans="1:21" ht="33.75">
      <c r="A7" s="9" t="s">
        <v>3</v>
      </c>
      <c r="B7" s="2"/>
      <c r="C7" s="9" t="s">
        <v>7</v>
      </c>
      <c r="D7" s="2"/>
      <c r="E7" s="9" t="s">
        <v>77</v>
      </c>
      <c r="F7" s="2"/>
      <c r="G7" s="9" t="s">
        <v>78</v>
      </c>
      <c r="H7" s="2"/>
      <c r="I7" s="9" t="s">
        <v>80</v>
      </c>
      <c r="J7" s="2"/>
      <c r="K7" s="9" t="s">
        <v>7</v>
      </c>
      <c r="L7" s="2"/>
      <c r="M7" s="9" t="s">
        <v>77</v>
      </c>
      <c r="N7" s="2"/>
      <c r="O7" s="9" t="s">
        <v>78</v>
      </c>
      <c r="P7" s="2"/>
      <c r="Q7" s="9" t="s">
        <v>80</v>
      </c>
      <c r="R7" s="2"/>
      <c r="S7" s="2"/>
      <c r="T7" s="2"/>
      <c r="U7" s="2"/>
    </row>
    <row r="8" spans="1:21" ht="33.75">
      <c r="A8" s="4" t="s">
        <v>17</v>
      </c>
      <c r="B8" s="2"/>
      <c r="C8" s="5">
        <v>3066196</v>
      </c>
      <c r="D8" s="2"/>
      <c r="E8" s="5">
        <v>5788339512</v>
      </c>
      <c r="F8" s="2"/>
      <c r="G8" s="5">
        <v>5459531749</v>
      </c>
      <c r="H8" s="2"/>
      <c r="I8" s="5">
        <v>328807763</v>
      </c>
      <c r="J8" s="2"/>
      <c r="K8" s="5">
        <v>26040196</v>
      </c>
      <c r="L8" s="2"/>
      <c r="M8" s="5">
        <v>76822146985</v>
      </c>
      <c r="N8" s="2"/>
      <c r="O8" s="5">
        <v>78201844860</v>
      </c>
      <c r="P8" s="2"/>
      <c r="Q8" s="5">
        <v>-1379697875</v>
      </c>
      <c r="R8" s="2"/>
      <c r="S8" s="2"/>
      <c r="T8" s="2"/>
      <c r="U8" s="2"/>
    </row>
    <row r="9" spans="1:21" ht="33.75">
      <c r="A9" s="4" t="s">
        <v>18</v>
      </c>
      <c r="B9" s="2"/>
      <c r="C9" s="5">
        <v>240000</v>
      </c>
      <c r="D9" s="2"/>
      <c r="E9" s="5">
        <v>854350227</v>
      </c>
      <c r="F9" s="2"/>
      <c r="G9" s="5">
        <v>864424973</v>
      </c>
      <c r="H9" s="2"/>
      <c r="I9" s="5">
        <v>-10074746</v>
      </c>
      <c r="J9" s="2"/>
      <c r="K9" s="5">
        <v>259280000</v>
      </c>
      <c r="L9" s="2"/>
      <c r="M9" s="5">
        <v>916947817182</v>
      </c>
      <c r="N9" s="2"/>
      <c r="O9" s="5">
        <v>873597433897</v>
      </c>
      <c r="P9" s="2"/>
      <c r="Q9" s="5">
        <v>43350383285</v>
      </c>
      <c r="R9" s="2"/>
      <c r="S9" s="2"/>
      <c r="T9" s="2"/>
      <c r="U9" s="2"/>
    </row>
    <row r="10" spans="1:21" ht="33.75">
      <c r="A10" s="4" t="s">
        <v>16</v>
      </c>
      <c r="B10" s="2"/>
      <c r="C10" s="5">
        <v>1760000</v>
      </c>
      <c r="D10" s="2"/>
      <c r="E10" s="5">
        <v>26590975770</v>
      </c>
      <c r="F10" s="2"/>
      <c r="G10" s="5">
        <v>26829619414</v>
      </c>
      <c r="H10" s="2"/>
      <c r="I10" s="5">
        <v>-238643644</v>
      </c>
      <c r="J10" s="2"/>
      <c r="K10" s="5">
        <v>1760000</v>
      </c>
      <c r="L10" s="2"/>
      <c r="M10" s="5">
        <v>26590975770</v>
      </c>
      <c r="N10" s="2"/>
      <c r="O10" s="5">
        <v>26829619414</v>
      </c>
      <c r="P10" s="2"/>
      <c r="Q10" s="5">
        <v>-238643644</v>
      </c>
      <c r="R10" s="2"/>
      <c r="S10" s="2"/>
      <c r="T10" s="2"/>
      <c r="U10" s="2"/>
    </row>
    <row r="11" spans="1:21" ht="33.75">
      <c r="A11" s="4" t="s">
        <v>15</v>
      </c>
      <c r="B11" s="2"/>
      <c r="C11" s="5">
        <v>10951312</v>
      </c>
      <c r="D11" s="2"/>
      <c r="E11" s="5">
        <v>59405296973</v>
      </c>
      <c r="F11" s="2"/>
      <c r="G11" s="5">
        <v>65908726713</v>
      </c>
      <c r="H11" s="2"/>
      <c r="I11" s="5">
        <v>-6503429740</v>
      </c>
      <c r="J11" s="2"/>
      <c r="K11" s="5">
        <v>34962638</v>
      </c>
      <c r="L11" s="2"/>
      <c r="M11" s="5">
        <v>210215847489</v>
      </c>
      <c r="N11" s="2"/>
      <c r="O11" s="5">
        <v>211831991454</v>
      </c>
      <c r="P11" s="2"/>
      <c r="Q11" s="5">
        <v>-1616143965</v>
      </c>
      <c r="R11" s="2"/>
      <c r="S11" s="2"/>
      <c r="T11" s="2"/>
      <c r="U11" s="2"/>
    </row>
    <row r="12" spans="1:21" ht="33.75">
      <c r="A12" s="4" t="s">
        <v>19</v>
      </c>
      <c r="B12" s="2"/>
      <c r="C12" s="5">
        <v>0</v>
      </c>
      <c r="D12" s="2"/>
      <c r="E12" s="5">
        <v>0</v>
      </c>
      <c r="F12" s="2"/>
      <c r="G12" s="5">
        <v>0</v>
      </c>
      <c r="H12" s="2"/>
      <c r="I12" s="5">
        <v>0</v>
      </c>
      <c r="J12" s="2"/>
      <c r="K12" s="5">
        <v>10000000</v>
      </c>
      <c r="L12" s="2"/>
      <c r="M12" s="5">
        <v>17786472252</v>
      </c>
      <c r="N12" s="2"/>
      <c r="O12" s="5">
        <v>17754524359</v>
      </c>
      <c r="P12" s="2"/>
      <c r="Q12" s="5">
        <v>31947893</v>
      </c>
      <c r="R12" s="2"/>
      <c r="S12" s="2"/>
      <c r="T12" s="2"/>
      <c r="U12" s="2"/>
    </row>
    <row r="13" spans="1:21" ht="32.25" thickBot="1">
      <c r="A13" s="2"/>
      <c r="B13" s="2"/>
      <c r="C13" s="14">
        <v>0</v>
      </c>
      <c r="D13" s="2"/>
      <c r="E13" s="15">
        <f>SUM(E8:E12)</f>
        <v>92638962482</v>
      </c>
      <c r="F13" s="2"/>
      <c r="G13" s="15">
        <f>SUM(G8:G12)</f>
        <v>99062302849</v>
      </c>
      <c r="H13" s="2"/>
      <c r="I13" s="15">
        <f>SUM(I8:I12)</f>
        <v>-6423340367</v>
      </c>
      <c r="J13" s="2"/>
      <c r="K13" s="14">
        <v>0</v>
      </c>
      <c r="L13" s="2"/>
      <c r="M13" s="15">
        <f>SUM(M8:M12)</f>
        <v>1248363259678</v>
      </c>
      <c r="N13" s="2"/>
      <c r="O13" s="15">
        <f>SUM(O8:O12)</f>
        <v>1208215413984</v>
      </c>
      <c r="P13" s="2"/>
      <c r="Q13" s="15">
        <f>SUM(Q8:Q12)</f>
        <v>40147845694</v>
      </c>
      <c r="R13" s="2"/>
      <c r="S13" s="2"/>
      <c r="T13" s="2"/>
      <c r="U13" s="2"/>
    </row>
    <row r="14" spans="1:21" ht="32.25" thickTop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rightToLeft="1" view="pageBreakPreview" zoomScale="60" zoomScaleNormal="100" workbookViewId="0">
      <selection activeCell="M6" activeCellId="12" sqref="A6:A7 C7 E7 G7 I7 C6:K6 K7 M7 O7 Q7 S7 U7 M6:U6"/>
    </sheetView>
  </sheetViews>
  <sheetFormatPr defaultRowHeight="15"/>
  <cols>
    <col min="1" max="1" width="42.5703125" style="1" bestFit="1" customWidth="1"/>
    <col min="2" max="2" width="1" style="1" customWidth="1"/>
    <col min="3" max="3" width="24.7109375" style="1" bestFit="1" customWidth="1"/>
    <col min="4" max="4" width="1" style="1" customWidth="1"/>
    <col min="5" max="5" width="28.4257812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28.7109375" style="1" bestFit="1" customWidth="1"/>
    <col min="10" max="10" width="1" style="1" customWidth="1"/>
    <col min="11" max="11" width="29.28515625" style="1" bestFit="1" customWidth="1"/>
    <col min="12" max="12" width="1" style="1" customWidth="1"/>
    <col min="13" max="13" width="25.140625" style="1" bestFit="1" customWidth="1"/>
    <col min="14" max="14" width="1" style="1" customWidth="1"/>
    <col min="15" max="15" width="28.7109375" style="1" bestFit="1" customWidth="1"/>
    <col min="16" max="16" width="1" style="1" customWidth="1"/>
    <col min="17" max="17" width="25.140625" style="1" bestFit="1" customWidth="1"/>
    <col min="18" max="18" width="1" style="1" customWidth="1"/>
    <col min="19" max="19" width="28.7109375" style="1" bestFit="1" customWidth="1"/>
    <col min="20" max="20" width="1" style="1" customWidth="1"/>
    <col min="21" max="21" width="29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  <c r="Y2" s="2"/>
    </row>
    <row r="3" spans="1:25" ht="33.75">
      <c r="A3" s="2"/>
      <c r="B3" s="2"/>
      <c r="C3" s="2"/>
      <c r="D3" s="3" t="s">
        <v>59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  <c r="Y3" s="2"/>
    </row>
    <row r="4" spans="1:25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  <c r="Y4" s="2"/>
    </row>
    <row r="5" spans="1:2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33.75">
      <c r="A6" s="8" t="s">
        <v>3</v>
      </c>
      <c r="B6" s="2"/>
      <c r="C6" s="9" t="s">
        <v>61</v>
      </c>
      <c r="D6" s="9" t="s">
        <v>61</v>
      </c>
      <c r="E6" s="9" t="s">
        <v>61</v>
      </c>
      <c r="F6" s="9" t="s">
        <v>61</v>
      </c>
      <c r="G6" s="9" t="s">
        <v>61</v>
      </c>
      <c r="H6" s="9" t="s">
        <v>61</v>
      </c>
      <c r="I6" s="9" t="s">
        <v>61</v>
      </c>
      <c r="J6" s="9" t="s">
        <v>61</v>
      </c>
      <c r="K6" s="9" t="s">
        <v>61</v>
      </c>
      <c r="L6" s="2"/>
      <c r="M6" s="9" t="s">
        <v>62</v>
      </c>
      <c r="N6" s="9" t="s">
        <v>62</v>
      </c>
      <c r="O6" s="9" t="s">
        <v>62</v>
      </c>
      <c r="P6" s="9" t="s">
        <v>62</v>
      </c>
      <c r="Q6" s="9" t="s">
        <v>62</v>
      </c>
      <c r="R6" s="9" t="s">
        <v>62</v>
      </c>
      <c r="S6" s="9" t="s">
        <v>62</v>
      </c>
      <c r="T6" s="9" t="s">
        <v>62</v>
      </c>
      <c r="U6" s="9" t="s">
        <v>62</v>
      </c>
      <c r="V6" s="2"/>
      <c r="W6" s="2"/>
      <c r="X6" s="2"/>
      <c r="Y6" s="2"/>
    </row>
    <row r="7" spans="1:25" ht="33.75">
      <c r="A7" s="9" t="s">
        <v>3</v>
      </c>
      <c r="B7" s="2"/>
      <c r="C7" s="9" t="s">
        <v>81</v>
      </c>
      <c r="D7" s="2"/>
      <c r="E7" s="9" t="s">
        <v>82</v>
      </c>
      <c r="F7" s="2"/>
      <c r="G7" s="9" t="s">
        <v>83</v>
      </c>
      <c r="H7" s="2"/>
      <c r="I7" s="9" t="s">
        <v>47</v>
      </c>
      <c r="J7" s="2"/>
      <c r="K7" s="9" t="s">
        <v>84</v>
      </c>
      <c r="L7" s="2"/>
      <c r="M7" s="9" t="s">
        <v>81</v>
      </c>
      <c r="N7" s="2"/>
      <c r="O7" s="9" t="s">
        <v>82</v>
      </c>
      <c r="P7" s="2"/>
      <c r="Q7" s="9" t="s">
        <v>83</v>
      </c>
      <c r="R7" s="2"/>
      <c r="S7" s="9" t="s">
        <v>47</v>
      </c>
      <c r="T7" s="2"/>
      <c r="U7" s="9" t="s">
        <v>84</v>
      </c>
      <c r="V7" s="2"/>
      <c r="W7" s="2"/>
      <c r="X7" s="2"/>
      <c r="Y7" s="2"/>
    </row>
    <row r="8" spans="1:25" ht="33.75">
      <c r="A8" s="4" t="s">
        <v>17</v>
      </c>
      <c r="B8" s="2"/>
      <c r="C8" s="5">
        <v>0</v>
      </c>
      <c r="D8" s="2"/>
      <c r="E8" s="5">
        <v>-7416749896</v>
      </c>
      <c r="F8" s="2"/>
      <c r="G8" s="5">
        <v>328807763</v>
      </c>
      <c r="H8" s="2"/>
      <c r="I8" s="5">
        <v>-7087942133</v>
      </c>
      <c r="J8" s="2"/>
      <c r="K8" s="16">
        <v>9.4999999999999998E-3</v>
      </c>
      <c r="L8" s="2"/>
      <c r="M8" s="5">
        <v>0</v>
      </c>
      <c r="N8" s="2"/>
      <c r="O8" s="5">
        <v>-9869536987</v>
      </c>
      <c r="P8" s="2"/>
      <c r="Q8" s="5">
        <v>-1379697875</v>
      </c>
      <c r="R8" s="2"/>
      <c r="S8" s="5">
        <v>-11249234862</v>
      </c>
      <c r="T8" s="2"/>
      <c r="U8" s="16">
        <v>1.41E-2</v>
      </c>
      <c r="V8" s="2"/>
      <c r="W8" s="2"/>
      <c r="X8" s="2"/>
      <c r="Y8" s="2"/>
    </row>
    <row r="9" spans="1:25" ht="33.75">
      <c r="A9" s="4" t="s">
        <v>18</v>
      </c>
      <c r="B9" s="2"/>
      <c r="C9" s="5">
        <v>0</v>
      </c>
      <c r="D9" s="2"/>
      <c r="E9" s="5">
        <v>-30765374520</v>
      </c>
      <c r="F9" s="2"/>
      <c r="G9" s="5">
        <v>-10074746</v>
      </c>
      <c r="H9" s="2"/>
      <c r="I9" s="5">
        <v>-30775449266</v>
      </c>
      <c r="J9" s="2"/>
      <c r="K9" s="16">
        <v>4.1200000000000001E-2</v>
      </c>
      <c r="L9" s="2"/>
      <c r="M9" s="5">
        <v>1672908241</v>
      </c>
      <c r="N9" s="2"/>
      <c r="O9" s="5">
        <v>-30642817992</v>
      </c>
      <c r="P9" s="2"/>
      <c r="Q9" s="5">
        <v>43350383285</v>
      </c>
      <c r="R9" s="2"/>
      <c r="S9" s="5">
        <v>14380473534</v>
      </c>
      <c r="T9" s="2"/>
      <c r="U9" s="16">
        <v>-1.7999999999999999E-2</v>
      </c>
      <c r="V9" s="2"/>
      <c r="W9" s="2"/>
      <c r="X9" s="2"/>
      <c r="Y9" s="2"/>
    </row>
    <row r="10" spans="1:25" ht="33.75">
      <c r="A10" s="4" t="s">
        <v>16</v>
      </c>
      <c r="B10" s="2"/>
      <c r="C10" s="5">
        <v>0</v>
      </c>
      <c r="D10" s="2"/>
      <c r="E10" s="5">
        <v>47650944246</v>
      </c>
      <c r="F10" s="2"/>
      <c r="G10" s="5">
        <v>-238643644</v>
      </c>
      <c r="H10" s="2"/>
      <c r="I10" s="5">
        <v>47412300602</v>
      </c>
      <c r="J10" s="2"/>
      <c r="K10" s="16">
        <v>-6.3500000000000001E-2</v>
      </c>
      <c r="L10" s="2"/>
      <c r="M10" s="5">
        <v>0</v>
      </c>
      <c r="N10" s="2"/>
      <c r="O10" s="5">
        <v>-62123351227</v>
      </c>
      <c r="P10" s="2"/>
      <c r="Q10" s="5">
        <v>-238643644</v>
      </c>
      <c r="R10" s="2"/>
      <c r="S10" s="5">
        <v>-62361994871</v>
      </c>
      <c r="T10" s="2"/>
      <c r="U10" s="16">
        <v>7.8E-2</v>
      </c>
      <c r="V10" s="2"/>
      <c r="W10" s="2"/>
      <c r="X10" s="2"/>
      <c r="Y10" s="2"/>
    </row>
    <row r="11" spans="1:25" ht="33.75">
      <c r="A11" s="4" t="s">
        <v>15</v>
      </c>
      <c r="B11" s="2"/>
      <c r="C11" s="5">
        <v>0</v>
      </c>
      <c r="D11" s="2"/>
      <c r="E11" s="5">
        <v>-294833650459</v>
      </c>
      <c r="F11" s="2"/>
      <c r="G11" s="5">
        <v>-6503429740</v>
      </c>
      <c r="H11" s="2"/>
      <c r="I11" s="5">
        <v>-301337080199</v>
      </c>
      <c r="J11" s="2"/>
      <c r="K11" s="16">
        <v>0.4037</v>
      </c>
      <c r="L11" s="2"/>
      <c r="M11" s="5">
        <v>0</v>
      </c>
      <c r="N11" s="2"/>
      <c r="O11" s="5">
        <v>-299725903918</v>
      </c>
      <c r="P11" s="2"/>
      <c r="Q11" s="5">
        <v>-1616143965</v>
      </c>
      <c r="R11" s="2"/>
      <c r="S11" s="5">
        <v>-301342047883</v>
      </c>
      <c r="T11" s="2"/>
      <c r="U11" s="16">
        <v>0.37709999999999999</v>
      </c>
      <c r="V11" s="2"/>
      <c r="W11" s="2"/>
      <c r="X11" s="2"/>
      <c r="Y11" s="2"/>
    </row>
    <row r="12" spans="1:25" ht="33.75">
      <c r="A12" s="4" t="s">
        <v>19</v>
      </c>
      <c r="B12" s="2"/>
      <c r="C12" s="5">
        <v>0</v>
      </c>
      <c r="D12" s="2"/>
      <c r="E12" s="5">
        <v>-454601503999</v>
      </c>
      <c r="F12" s="2"/>
      <c r="G12" s="5">
        <v>0</v>
      </c>
      <c r="H12" s="2"/>
      <c r="I12" s="5">
        <v>-454601503999</v>
      </c>
      <c r="J12" s="2"/>
      <c r="K12" s="16">
        <v>0.60899999999999999</v>
      </c>
      <c r="L12" s="2"/>
      <c r="M12" s="5">
        <v>13202820057</v>
      </c>
      <c r="N12" s="2"/>
      <c r="O12" s="5">
        <v>-454231071252</v>
      </c>
      <c r="P12" s="2"/>
      <c r="Q12" s="5">
        <v>31947893</v>
      </c>
      <c r="R12" s="2"/>
      <c r="S12" s="5">
        <v>-440996303302</v>
      </c>
      <c r="T12" s="2"/>
      <c r="U12" s="16">
        <v>0.55189999999999995</v>
      </c>
      <c r="V12" s="2"/>
      <c r="W12" s="2"/>
      <c r="X12" s="2"/>
      <c r="Y12" s="2"/>
    </row>
    <row r="13" spans="1:25" ht="33.75">
      <c r="A13" s="4" t="s">
        <v>20</v>
      </c>
      <c r="B13" s="2"/>
      <c r="C13" s="5">
        <v>0</v>
      </c>
      <c r="D13" s="2"/>
      <c r="E13" s="5">
        <v>13223</v>
      </c>
      <c r="F13" s="2"/>
      <c r="G13" s="5">
        <v>0</v>
      </c>
      <c r="H13" s="2"/>
      <c r="I13" s="5">
        <v>13223</v>
      </c>
      <c r="J13" s="2"/>
      <c r="K13" s="16">
        <v>0</v>
      </c>
      <c r="L13" s="2"/>
      <c r="M13" s="5">
        <v>0</v>
      </c>
      <c r="N13" s="2"/>
      <c r="O13" s="5">
        <v>13223</v>
      </c>
      <c r="P13" s="2"/>
      <c r="Q13" s="5">
        <v>0</v>
      </c>
      <c r="R13" s="2"/>
      <c r="S13" s="5">
        <v>13223</v>
      </c>
      <c r="T13" s="2"/>
      <c r="U13" s="16">
        <v>0</v>
      </c>
      <c r="V13" s="2"/>
      <c r="W13" s="2"/>
      <c r="X13" s="2"/>
      <c r="Y13" s="2"/>
    </row>
    <row r="14" spans="1:25" ht="32.25" thickBot="1">
      <c r="A14" s="2"/>
      <c r="B14" s="2"/>
      <c r="C14" s="15">
        <f>SUM(C8:C13)</f>
        <v>0</v>
      </c>
      <c r="D14" s="2"/>
      <c r="E14" s="15">
        <f>SUM(E8:E13)</f>
        <v>-739966321405</v>
      </c>
      <c r="F14" s="2"/>
      <c r="G14" s="15">
        <f>SUM(G8:G13)</f>
        <v>-6423340367</v>
      </c>
      <c r="H14" s="2"/>
      <c r="I14" s="15">
        <f>SUM(I8:I13)</f>
        <v>-746389661772</v>
      </c>
      <c r="J14" s="2"/>
      <c r="K14" s="17">
        <f>SUM(K8:K13)</f>
        <v>0.99990000000000001</v>
      </c>
      <c r="L14" s="2"/>
      <c r="M14" s="15">
        <f>SUM(M8:M13)</f>
        <v>14875728298</v>
      </c>
      <c r="N14" s="2"/>
      <c r="O14" s="15">
        <f>SUM(O8:O13)</f>
        <v>-856592668153</v>
      </c>
      <c r="P14" s="2"/>
      <c r="Q14" s="15">
        <f>SUM(Q8:Q13)</f>
        <v>40147845694</v>
      </c>
      <c r="R14" s="2"/>
      <c r="S14" s="15">
        <f>SUM(S8:S13)</f>
        <v>-801569094161</v>
      </c>
      <c r="T14" s="2"/>
      <c r="U14" s="17">
        <f>SUM(U8:U13)</f>
        <v>1.0030999999999999</v>
      </c>
      <c r="V14" s="2"/>
      <c r="W14" s="2"/>
      <c r="X14" s="2"/>
      <c r="Y14" s="2"/>
    </row>
    <row r="15" spans="1:25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4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5.85546875" style="1" bestFit="1" customWidth="1"/>
    <col min="6" max="6" width="1" style="1" customWidth="1"/>
    <col min="7" max="7" width="9.140625" style="1" customWidth="1"/>
    <col min="8" max="8" width="1" style="1" customWidth="1"/>
    <col min="9" max="9" width="8.2851562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5.855468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59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3" t="s">
        <v>63</v>
      </c>
      <c r="B6" s="2"/>
      <c r="C6" s="3" t="s">
        <v>61</v>
      </c>
      <c r="D6" s="3" t="s">
        <v>61</v>
      </c>
      <c r="E6" s="3" t="s">
        <v>61</v>
      </c>
      <c r="F6" s="3" t="s">
        <v>61</v>
      </c>
      <c r="G6" s="3" t="s">
        <v>61</v>
      </c>
      <c r="H6" s="3" t="s">
        <v>61</v>
      </c>
      <c r="I6" s="3" t="s">
        <v>61</v>
      </c>
      <c r="J6" s="2"/>
      <c r="K6" s="3" t="s">
        <v>62</v>
      </c>
      <c r="L6" s="3" t="s">
        <v>62</v>
      </c>
      <c r="M6" s="3" t="s">
        <v>62</v>
      </c>
      <c r="N6" s="3" t="s">
        <v>62</v>
      </c>
      <c r="O6" s="3" t="s">
        <v>62</v>
      </c>
      <c r="P6" s="3" t="s">
        <v>62</v>
      </c>
      <c r="Q6" s="3" t="s">
        <v>62</v>
      </c>
      <c r="R6" s="2"/>
      <c r="S6" s="2"/>
      <c r="T6" s="2"/>
    </row>
    <row r="7" spans="1:20" ht="33.75">
      <c r="A7" s="3" t="s">
        <v>63</v>
      </c>
      <c r="B7" s="2"/>
      <c r="C7" s="3" t="s">
        <v>85</v>
      </c>
      <c r="D7" s="2"/>
      <c r="E7" s="3" t="s">
        <v>82</v>
      </c>
      <c r="F7" s="2"/>
      <c r="G7" s="3" t="s">
        <v>83</v>
      </c>
      <c r="H7" s="2"/>
      <c r="I7" s="3" t="s">
        <v>86</v>
      </c>
      <c r="J7" s="2"/>
      <c r="K7" s="3" t="s">
        <v>85</v>
      </c>
      <c r="L7" s="2"/>
      <c r="M7" s="3" t="s">
        <v>82</v>
      </c>
      <c r="N7" s="2"/>
      <c r="O7" s="3" t="s">
        <v>83</v>
      </c>
      <c r="P7" s="2"/>
      <c r="Q7" s="3" t="s">
        <v>86</v>
      </c>
      <c r="R7" s="2"/>
      <c r="S7" s="2"/>
      <c r="T7" s="2"/>
    </row>
    <row r="8" spans="1:20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rightToLeft="1" view="pageBreakPreview" zoomScale="60" zoomScaleNormal="100" workbookViewId="0">
      <selection activeCell="K11" sqref="K11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46.85546875" style="1" bestFit="1" customWidth="1"/>
    <col min="6" max="6" width="1" style="1" customWidth="1"/>
    <col min="7" max="7" width="41.5703125" style="1" bestFit="1" customWidth="1"/>
    <col min="8" max="8" width="1" style="1" customWidth="1"/>
    <col min="9" max="9" width="46.85546875" style="1" bestFit="1" customWidth="1"/>
    <col min="10" max="10" width="1" style="1" customWidth="1"/>
    <col min="11" max="11" width="41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4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</row>
    <row r="3" spans="1:14" ht="33.75">
      <c r="A3" s="2"/>
      <c r="B3" s="3" t="s">
        <v>59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</row>
    <row r="4" spans="1:14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</row>
    <row r="5" spans="1:14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33.75">
      <c r="A6" s="9" t="s">
        <v>87</v>
      </c>
      <c r="B6" s="9" t="s">
        <v>87</v>
      </c>
      <c r="C6" s="9" t="s">
        <v>87</v>
      </c>
      <c r="D6" s="2"/>
      <c r="E6" s="9" t="s">
        <v>61</v>
      </c>
      <c r="F6" s="9" t="s">
        <v>61</v>
      </c>
      <c r="G6" s="9" t="s">
        <v>61</v>
      </c>
      <c r="H6" s="2"/>
      <c r="I6" s="9" t="s">
        <v>62</v>
      </c>
      <c r="J6" s="9" t="s">
        <v>62</v>
      </c>
      <c r="K6" s="9" t="s">
        <v>62</v>
      </c>
      <c r="L6" s="2"/>
      <c r="M6" s="2"/>
      <c r="N6" s="2"/>
    </row>
    <row r="7" spans="1:14" ht="33.75">
      <c r="A7" s="9" t="s">
        <v>88</v>
      </c>
      <c r="B7" s="2"/>
      <c r="C7" s="9" t="s">
        <v>44</v>
      </c>
      <c r="D7" s="2"/>
      <c r="E7" s="9" t="s">
        <v>89</v>
      </c>
      <c r="F7" s="2"/>
      <c r="G7" s="9" t="s">
        <v>90</v>
      </c>
      <c r="H7" s="2"/>
      <c r="I7" s="9" t="s">
        <v>89</v>
      </c>
      <c r="J7" s="2"/>
      <c r="K7" s="9" t="s">
        <v>90</v>
      </c>
      <c r="L7" s="2"/>
      <c r="M7" s="2"/>
      <c r="N7" s="2"/>
    </row>
    <row r="8" spans="1:14" ht="33.75">
      <c r="A8" s="4" t="s">
        <v>50</v>
      </c>
      <c r="B8" s="2"/>
      <c r="C8" s="2" t="s">
        <v>51</v>
      </c>
      <c r="D8" s="2"/>
      <c r="E8" s="5">
        <v>535613</v>
      </c>
      <c r="F8" s="2"/>
      <c r="G8" s="2">
        <v>0</v>
      </c>
      <c r="H8" s="2"/>
      <c r="I8" s="5">
        <v>1716434</v>
      </c>
      <c r="J8" s="2"/>
      <c r="K8" s="2">
        <v>0</v>
      </c>
      <c r="L8" s="2"/>
      <c r="M8" s="2"/>
      <c r="N8" s="2"/>
    </row>
    <row r="9" spans="1:14" ht="33.75">
      <c r="A9" s="4" t="s">
        <v>56</v>
      </c>
      <c r="B9" s="2"/>
      <c r="C9" s="2" t="s">
        <v>57</v>
      </c>
      <c r="D9" s="2"/>
      <c r="E9" s="5">
        <v>1202248</v>
      </c>
      <c r="F9" s="2"/>
      <c r="G9" s="2">
        <v>0</v>
      </c>
      <c r="H9" s="2"/>
      <c r="I9" s="5">
        <v>3576622</v>
      </c>
      <c r="J9" s="2"/>
      <c r="K9" s="2">
        <v>0</v>
      </c>
      <c r="L9" s="2"/>
      <c r="M9" s="2"/>
      <c r="N9" s="2"/>
    </row>
    <row r="10" spans="1:14" ht="32.25" thickBot="1">
      <c r="A10" s="2"/>
      <c r="B10" s="2"/>
      <c r="C10" s="14"/>
      <c r="D10" s="2"/>
      <c r="E10" s="15">
        <f>SUM(E8:E9)</f>
        <v>1737861</v>
      </c>
      <c r="F10" s="2"/>
      <c r="G10" s="14">
        <f>SUM(G8:G9)</f>
        <v>0</v>
      </c>
      <c r="H10" s="2"/>
      <c r="I10" s="15">
        <f>SUM(I8:I9)</f>
        <v>5293056</v>
      </c>
      <c r="J10" s="2"/>
      <c r="K10" s="14">
        <f>SUM(K8:K9)</f>
        <v>0</v>
      </c>
      <c r="L10" s="2"/>
      <c r="M10" s="2"/>
      <c r="N10" s="2"/>
    </row>
    <row r="11" spans="1:14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rightToLeft="1" view="pageBreakPreview" zoomScale="60" zoomScaleNormal="100" workbookViewId="0">
      <selection activeCell="A6" sqref="A6:A7"/>
    </sheetView>
  </sheetViews>
  <sheetFormatPr defaultRowHeight="15"/>
  <cols>
    <col min="1" max="1" width="60.140625" style="1" bestFit="1" customWidth="1"/>
    <col min="2" max="2" width="1" style="1" customWidth="1"/>
    <col min="3" max="3" width="20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9" ht="31.5">
      <c r="A1" s="2"/>
      <c r="B1" s="2"/>
      <c r="C1" s="2"/>
      <c r="D1" s="2"/>
      <c r="E1" s="2"/>
      <c r="F1" s="2"/>
      <c r="G1" s="2"/>
      <c r="H1" s="2"/>
      <c r="I1" s="2"/>
    </row>
    <row r="2" spans="1:9" ht="33.75">
      <c r="A2" s="3" t="s">
        <v>0</v>
      </c>
      <c r="B2" s="3"/>
      <c r="C2" s="3"/>
      <c r="D2" s="3"/>
      <c r="E2" s="3"/>
      <c r="F2" s="2"/>
      <c r="G2" s="2"/>
      <c r="H2" s="2"/>
      <c r="I2" s="2"/>
    </row>
    <row r="3" spans="1:9" ht="33.75">
      <c r="A3" s="3" t="s">
        <v>59</v>
      </c>
      <c r="B3" s="3"/>
      <c r="C3" s="3"/>
      <c r="D3" s="3"/>
      <c r="E3" s="3"/>
      <c r="F3" s="2"/>
      <c r="G3" s="2"/>
      <c r="H3" s="2"/>
      <c r="I3" s="2"/>
    </row>
    <row r="4" spans="1:9" ht="33.75">
      <c r="A4" s="3" t="s">
        <v>2</v>
      </c>
      <c r="B4" s="3"/>
      <c r="C4" s="3"/>
      <c r="D4" s="3"/>
      <c r="E4" s="3"/>
      <c r="F4" s="2"/>
      <c r="G4" s="2"/>
      <c r="H4" s="2"/>
      <c r="I4" s="2"/>
    </row>
    <row r="5" spans="1:9" ht="31.5">
      <c r="A5" s="2"/>
      <c r="B5" s="2"/>
      <c r="C5" s="2"/>
      <c r="D5" s="2"/>
      <c r="E5" s="2"/>
      <c r="F5" s="2"/>
      <c r="G5" s="2"/>
      <c r="H5" s="2"/>
      <c r="I5" s="2"/>
    </row>
    <row r="6" spans="1:9" ht="33.75">
      <c r="A6" s="8" t="s">
        <v>91</v>
      </c>
      <c r="B6" s="2"/>
      <c r="C6" s="9" t="s">
        <v>61</v>
      </c>
      <c r="D6" s="2"/>
      <c r="E6" s="9" t="s">
        <v>6</v>
      </c>
      <c r="F6" s="2"/>
      <c r="G6" s="2"/>
      <c r="H6" s="2"/>
      <c r="I6" s="2"/>
    </row>
    <row r="7" spans="1:9" ht="33.75">
      <c r="A7" s="9" t="s">
        <v>91</v>
      </c>
      <c r="B7" s="2"/>
      <c r="C7" s="9" t="s">
        <v>47</v>
      </c>
      <c r="D7" s="2"/>
      <c r="E7" s="9" t="s">
        <v>47</v>
      </c>
      <c r="F7" s="2"/>
      <c r="G7" s="2"/>
      <c r="H7" s="2"/>
      <c r="I7" s="2"/>
    </row>
    <row r="8" spans="1:9" ht="33.75">
      <c r="A8" s="4" t="s">
        <v>91</v>
      </c>
      <c r="B8" s="2"/>
      <c r="C8" s="5">
        <v>663021313</v>
      </c>
      <c r="D8" s="2"/>
      <c r="E8" s="5">
        <v>2486493156</v>
      </c>
      <c r="F8" s="2"/>
      <c r="G8" s="2"/>
      <c r="H8" s="2"/>
      <c r="I8" s="2"/>
    </row>
    <row r="9" spans="1:9" ht="33.75">
      <c r="A9" s="4" t="s">
        <v>92</v>
      </c>
      <c r="B9" s="2"/>
      <c r="C9" s="5">
        <v>0</v>
      </c>
      <c r="D9" s="2"/>
      <c r="E9" s="5">
        <v>0</v>
      </c>
      <c r="F9" s="2"/>
      <c r="G9" s="2"/>
      <c r="H9" s="2"/>
      <c r="I9" s="2"/>
    </row>
    <row r="10" spans="1:9" ht="33.75">
      <c r="A10" s="4" t="s">
        <v>93</v>
      </c>
      <c r="B10" s="2"/>
      <c r="C10" s="5">
        <v>0</v>
      </c>
      <c r="D10" s="2"/>
      <c r="E10" s="5">
        <v>0</v>
      </c>
      <c r="F10" s="2"/>
      <c r="G10" s="2"/>
      <c r="H10" s="2"/>
      <c r="I10" s="2"/>
    </row>
    <row r="11" spans="1:9" ht="34.5" thickBot="1">
      <c r="A11" s="4" t="s">
        <v>68</v>
      </c>
      <c r="B11" s="2"/>
      <c r="C11" s="15">
        <v>663021313</v>
      </c>
      <c r="D11" s="2"/>
      <c r="E11" s="15">
        <v>2486493156</v>
      </c>
      <c r="F11" s="2"/>
      <c r="G11" s="2"/>
      <c r="H11" s="2"/>
      <c r="I11" s="2"/>
    </row>
    <row r="12" spans="1:9" ht="32.25" thickTop="1">
      <c r="A12" s="2"/>
      <c r="B12" s="2"/>
      <c r="C12" s="2"/>
      <c r="D12" s="2"/>
      <c r="E12" s="2"/>
      <c r="F12" s="2"/>
      <c r="G12" s="2"/>
      <c r="H12" s="2"/>
      <c r="I12" s="2"/>
    </row>
    <row r="13" spans="1:9" ht="31.5">
      <c r="A13" s="2"/>
      <c r="B13" s="2"/>
      <c r="C13" s="2"/>
      <c r="D13" s="2"/>
      <c r="E13" s="2"/>
      <c r="F13" s="2"/>
      <c r="G13" s="2"/>
      <c r="H13" s="2"/>
      <c r="I13" s="2"/>
    </row>
    <row r="14" spans="1:9" ht="31.5">
      <c r="A14" s="2"/>
      <c r="B14" s="2"/>
      <c r="C14" s="2"/>
      <c r="D14" s="2"/>
      <c r="E14" s="2"/>
      <c r="F14" s="2"/>
      <c r="G14" s="2"/>
      <c r="H14" s="2"/>
      <c r="I14" s="2"/>
    </row>
    <row r="15" spans="1:9" ht="31.5">
      <c r="A15" s="2"/>
      <c r="B15" s="2"/>
      <c r="C15" s="2"/>
      <c r="D15" s="2"/>
      <c r="E15" s="2"/>
      <c r="F15" s="2"/>
      <c r="G15" s="2"/>
      <c r="H15" s="2"/>
      <c r="I15" s="2"/>
    </row>
    <row r="16" spans="1:9" ht="31.5">
      <c r="A16" s="2"/>
      <c r="B16" s="2"/>
      <c r="C16" s="2"/>
      <c r="D16" s="2"/>
      <c r="E16" s="2"/>
      <c r="F16" s="2"/>
      <c r="G16" s="2"/>
      <c r="H16" s="2"/>
      <c r="I16" s="2"/>
    </row>
    <row r="17" spans="1:9" ht="31.5">
      <c r="A17" s="2"/>
      <c r="B17" s="2"/>
      <c r="C17" s="2"/>
      <c r="D17" s="2"/>
      <c r="E17" s="2"/>
      <c r="F17" s="2"/>
      <c r="G17" s="2"/>
      <c r="H17" s="2"/>
      <c r="I17" s="2"/>
    </row>
    <row r="18" spans="1:9" ht="31.5">
      <c r="A18" s="2"/>
      <c r="B18" s="2"/>
      <c r="C18" s="2"/>
      <c r="D18" s="2"/>
      <c r="E18" s="2"/>
      <c r="F18" s="2"/>
      <c r="G18" s="2"/>
      <c r="H18" s="2"/>
      <c r="I18" s="2"/>
    </row>
    <row r="19" spans="1:9" ht="31.5">
      <c r="A19" s="2"/>
      <c r="B19" s="2"/>
      <c r="C19" s="2"/>
      <c r="D19" s="2"/>
      <c r="E19" s="2"/>
      <c r="F19" s="2"/>
      <c r="G19" s="2"/>
      <c r="H19" s="2"/>
      <c r="I19" s="2"/>
    </row>
    <row r="20" spans="1:9" ht="31.5">
      <c r="A20" s="2"/>
      <c r="B20" s="2"/>
      <c r="C20" s="2"/>
      <c r="D20" s="2"/>
      <c r="E20" s="2"/>
      <c r="F20" s="2"/>
      <c r="G20" s="2"/>
      <c r="H20" s="2"/>
      <c r="I20" s="2"/>
    </row>
    <row r="21" spans="1:9" ht="31.5">
      <c r="A21" s="2"/>
      <c r="B21" s="2"/>
      <c r="C21" s="2"/>
      <c r="D21" s="2"/>
      <c r="E21" s="2"/>
      <c r="F21" s="2"/>
      <c r="G21" s="2"/>
      <c r="H21" s="2"/>
      <c r="I21" s="2"/>
    </row>
    <row r="22" spans="1:9" ht="31.5">
      <c r="A22" s="2"/>
      <c r="B22" s="2"/>
      <c r="C22" s="2"/>
      <c r="D22" s="2"/>
      <c r="E22" s="2"/>
      <c r="F22" s="2"/>
      <c r="G22" s="2"/>
      <c r="H22" s="2"/>
      <c r="I22" s="2"/>
    </row>
    <row r="23" spans="1:9" ht="31.5">
      <c r="A23" s="2"/>
      <c r="B23" s="2"/>
      <c r="C23" s="2"/>
      <c r="D23" s="2"/>
      <c r="E23" s="2"/>
      <c r="F23" s="2"/>
      <c r="G23" s="2"/>
      <c r="H23" s="2"/>
      <c r="I23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8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rightToLeft="1" tabSelected="1" view="pageBreakPreview" zoomScale="60" zoomScaleNormal="100" workbookViewId="0">
      <selection activeCell="G11" sqref="G11"/>
    </sheetView>
  </sheetViews>
  <sheetFormatPr defaultRowHeight="15"/>
  <cols>
    <col min="1" max="1" width="40.42578125" style="1" bestFit="1" customWidth="1"/>
    <col min="2" max="2" width="1" style="1" customWidth="1"/>
    <col min="3" max="3" width="28.42578125" style="1" bestFit="1" customWidth="1"/>
    <col min="4" max="4" width="1" style="1" customWidth="1"/>
    <col min="5" max="5" width="29.28515625" style="1" bestFit="1" customWidth="1"/>
    <col min="6" max="6" width="1" style="1" customWidth="1"/>
    <col min="7" max="7" width="43.8554687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0" ht="31.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ht="33.75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</row>
    <row r="3" spans="1:10" ht="33.75">
      <c r="A3" s="3" t="s">
        <v>59</v>
      </c>
      <c r="B3" s="3"/>
      <c r="C3" s="3"/>
      <c r="D3" s="3"/>
      <c r="E3" s="3"/>
      <c r="F3" s="3"/>
      <c r="G3" s="3"/>
      <c r="H3" s="2"/>
      <c r="I3" s="2"/>
      <c r="J3" s="2"/>
    </row>
    <row r="4" spans="1:10" ht="33.75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</row>
    <row r="5" spans="1:10" ht="31.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ht="33.75">
      <c r="A6" s="9" t="s">
        <v>63</v>
      </c>
      <c r="B6" s="2"/>
      <c r="C6" s="9" t="s">
        <v>47</v>
      </c>
      <c r="D6" s="2"/>
      <c r="E6" s="9" t="s">
        <v>84</v>
      </c>
      <c r="F6" s="2"/>
      <c r="G6" s="9" t="s">
        <v>13</v>
      </c>
      <c r="H6" s="2"/>
      <c r="I6" s="2"/>
      <c r="J6" s="2"/>
    </row>
    <row r="7" spans="1:10" ht="33.75">
      <c r="A7" s="4" t="s">
        <v>94</v>
      </c>
      <c r="B7" s="2"/>
      <c r="C7" s="6">
        <v>-746389661772</v>
      </c>
      <c r="D7" s="7"/>
      <c r="E7" s="11">
        <v>0.99990000000000001</v>
      </c>
      <c r="F7" s="7"/>
      <c r="G7" s="11">
        <v>-0.12529999999999999</v>
      </c>
      <c r="H7" s="2"/>
      <c r="I7" s="2"/>
      <c r="J7" s="2"/>
    </row>
    <row r="8" spans="1:10" ht="33.75">
      <c r="A8" s="4" t="s">
        <v>95</v>
      </c>
      <c r="B8" s="2"/>
      <c r="C8" s="6">
        <v>0</v>
      </c>
      <c r="D8" s="7"/>
      <c r="E8" s="11">
        <v>0</v>
      </c>
      <c r="F8" s="7"/>
      <c r="G8" s="11">
        <v>0</v>
      </c>
      <c r="H8" s="2"/>
      <c r="I8" s="2"/>
      <c r="J8" s="2"/>
    </row>
    <row r="9" spans="1:10" ht="33.75">
      <c r="A9" s="4" t="s">
        <v>96</v>
      </c>
      <c r="B9" s="2"/>
      <c r="C9" s="6">
        <v>1737861</v>
      </c>
      <c r="D9" s="7"/>
      <c r="E9" s="11">
        <v>0</v>
      </c>
      <c r="F9" s="7"/>
      <c r="G9" s="11">
        <v>0</v>
      </c>
      <c r="H9" s="2"/>
      <c r="I9" s="2"/>
      <c r="J9" s="2"/>
    </row>
    <row r="10" spans="1:10" ht="32.25" thickBot="1">
      <c r="A10" s="2"/>
      <c r="B10" s="2"/>
      <c r="C10" s="12">
        <f>SUM(C7:C9)</f>
        <v>-746387923911</v>
      </c>
      <c r="D10" s="7"/>
      <c r="E10" s="13">
        <f>SUM(E7:E9)</f>
        <v>0.99990000000000001</v>
      </c>
      <c r="F10" s="7"/>
      <c r="G10" s="13">
        <f>SUM(G7:G9)</f>
        <v>-0.12529999999999999</v>
      </c>
      <c r="H10" s="2"/>
      <c r="I10" s="2"/>
      <c r="J10" s="2"/>
    </row>
    <row r="11" spans="1:10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ht="31.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31.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31.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31.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31.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ht="31.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ht="31.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ht="31.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ht="31.5">
      <c r="A20" s="2"/>
      <c r="B20" s="2"/>
      <c r="C20" s="2"/>
      <c r="D20" s="2"/>
      <c r="E20" s="2"/>
      <c r="F20" s="2"/>
      <c r="G20" s="2"/>
      <c r="H20" s="2"/>
      <c r="I20" s="2"/>
      <c r="J20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rightToLeft="1" view="pageBreakPreview" zoomScale="60" zoomScaleNormal="100" workbookViewId="0">
      <selection activeCell="C4" sqref="C4:O4"/>
    </sheetView>
  </sheetViews>
  <sheetFormatPr defaultRowHeight="15"/>
  <cols>
    <col min="1" max="1" width="15.140625" style="1" bestFit="1" customWidth="1"/>
    <col min="2" max="2" width="1" style="1" customWidth="1"/>
    <col min="3" max="3" width="24" style="1" bestFit="1" customWidth="1"/>
    <col min="4" max="4" width="1" style="1" customWidth="1"/>
    <col min="5" max="5" width="17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4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3.75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3.75">
      <c r="A6" s="3" t="s">
        <v>3</v>
      </c>
      <c r="B6" s="2"/>
      <c r="C6" s="3" t="s">
        <v>4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2"/>
      <c r="K6" s="3" t="s">
        <v>6</v>
      </c>
      <c r="L6" s="3" t="s">
        <v>6</v>
      </c>
      <c r="M6" s="3" t="s">
        <v>6</v>
      </c>
      <c r="N6" s="3" t="s">
        <v>6</v>
      </c>
      <c r="O6" s="3" t="s">
        <v>6</v>
      </c>
      <c r="P6" s="3" t="s">
        <v>6</v>
      </c>
      <c r="Q6" s="3" t="s">
        <v>6</v>
      </c>
      <c r="R6" s="2"/>
      <c r="S6" s="2"/>
      <c r="T6" s="2"/>
    </row>
    <row r="7" spans="1:20" ht="33.75">
      <c r="A7" s="3" t="s">
        <v>3</v>
      </c>
      <c r="B7" s="2"/>
      <c r="C7" s="3" t="s">
        <v>21</v>
      </c>
      <c r="D7" s="2"/>
      <c r="E7" s="3" t="s">
        <v>22</v>
      </c>
      <c r="F7" s="2"/>
      <c r="G7" s="3" t="s">
        <v>23</v>
      </c>
      <c r="H7" s="2"/>
      <c r="I7" s="3" t="s">
        <v>24</v>
      </c>
      <c r="J7" s="2"/>
      <c r="K7" s="3" t="s">
        <v>21</v>
      </c>
      <c r="L7" s="2"/>
      <c r="M7" s="3" t="s">
        <v>22</v>
      </c>
      <c r="N7" s="2"/>
      <c r="O7" s="3" t="s">
        <v>23</v>
      </c>
      <c r="P7" s="2"/>
      <c r="Q7" s="3" t="s">
        <v>24</v>
      </c>
      <c r="R7" s="2"/>
      <c r="S7" s="2"/>
      <c r="T7" s="2"/>
    </row>
    <row r="8" spans="1:20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2"/>
  <sheetViews>
    <sheetView rightToLeft="1" view="pageBreakPreview" zoomScale="60" zoomScaleNormal="100" workbookViewId="0">
      <selection activeCell="H4" sqref="H4:AC4"/>
    </sheetView>
  </sheetViews>
  <sheetFormatPr defaultRowHeight="15"/>
  <cols>
    <col min="1" max="1" width="13.28515625" style="1" bestFit="1" customWidth="1"/>
    <col min="2" max="2" width="1" style="1" customWidth="1"/>
    <col min="3" max="3" width="31.140625" style="1" bestFit="1" customWidth="1"/>
    <col min="4" max="4" width="1" style="1" customWidth="1"/>
    <col min="5" max="5" width="27.570312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2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3.28515625" style="1" bestFit="1" customWidth="1"/>
    <col min="14" max="14" width="1" style="1" customWidth="1"/>
    <col min="15" max="15" width="9" style="1" bestFit="1" customWidth="1"/>
    <col min="16" max="16" width="1" style="1" customWidth="1"/>
    <col min="17" max="17" width="21.85546875" style="1" bestFit="1" customWidth="1"/>
    <col min="18" max="18" width="1" style="1" customWidth="1"/>
    <col min="19" max="19" width="27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17.28515625" style="1" bestFit="1" customWidth="1"/>
    <col min="28" max="28" width="1" style="1" customWidth="1"/>
    <col min="29" max="29" width="9" style="1" bestFit="1" customWidth="1"/>
    <col min="30" max="30" width="1" style="1" customWidth="1"/>
    <col min="31" max="31" width="27" style="1" bestFit="1" customWidth="1"/>
    <col min="32" max="32" width="1" style="1" customWidth="1"/>
    <col min="33" max="33" width="21.85546875" style="1" bestFit="1" customWidth="1"/>
    <col min="34" max="34" width="1" style="1" customWidth="1"/>
    <col min="35" max="35" width="27" style="1" bestFit="1" customWidth="1"/>
    <col min="36" max="36" width="1" style="1" customWidth="1"/>
    <col min="37" max="37" width="43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4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3.75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3.75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3.75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33.75">
      <c r="A6" s="3" t="s">
        <v>25</v>
      </c>
      <c r="B6" s="3" t="s">
        <v>25</v>
      </c>
      <c r="C6" s="3" t="s">
        <v>25</v>
      </c>
      <c r="D6" s="3" t="s">
        <v>25</v>
      </c>
      <c r="E6" s="3" t="s">
        <v>25</v>
      </c>
      <c r="F6" s="3" t="s">
        <v>25</v>
      </c>
      <c r="G6" s="3" t="s">
        <v>25</v>
      </c>
      <c r="H6" s="3" t="s">
        <v>25</v>
      </c>
      <c r="I6" s="3" t="s">
        <v>25</v>
      </c>
      <c r="J6" s="3" t="s">
        <v>25</v>
      </c>
      <c r="K6" s="3" t="s">
        <v>25</v>
      </c>
      <c r="L6" s="3" t="s">
        <v>25</v>
      </c>
      <c r="M6" s="3" t="s">
        <v>25</v>
      </c>
      <c r="N6" s="2"/>
      <c r="O6" s="3" t="s">
        <v>4</v>
      </c>
      <c r="P6" s="3" t="s">
        <v>4</v>
      </c>
      <c r="Q6" s="3" t="s">
        <v>4</v>
      </c>
      <c r="R6" s="3" t="s">
        <v>4</v>
      </c>
      <c r="S6" s="3" t="s">
        <v>4</v>
      </c>
      <c r="T6" s="2"/>
      <c r="U6" s="3" t="s">
        <v>5</v>
      </c>
      <c r="V6" s="3" t="s">
        <v>5</v>
      </c>
      <c r="W6" s="3" t="s">
        <v>5</v>
      </c>
      <c r="X6" s="3" t="s">
        <v>5</v>
      </c>
      <c r="Y6" s="3" t="s">
        <v>5</v>
      </c>
      <c r="Z6" s="3" t="s">
        <v>5</v>
      </c>
      <c r="AA6" s="3" t="s">
        <v>5</v>
      </c>
      <c r="AB6" s="2"/>
      <c r="AC6" s="3" t="s">
        <v>6</v>
      </c>
      <c r="AD6" s="3" t="s">
        <v>6</v>
      </c>
      <c r="AE6" s="3" t="s">
        <v>6</v>
      </c>
      <c r="AF6" s="3" t="s">
        <v>6</v>
      </c>
      <c r="AG6" s="3" t="s">
        <v>6</v>
      </c>
      <c r="AH6" s="3" t="s">
        <v>6</v>
      </c>
      <c r="AI6" s="3" t="s">
        <v>6</v>
      </c>
      <c r="AJ6" s="3" t="s">
        <v>6</v>
      </c>
      <c r="AK6" s="3" t="s">
        <v>6</v>
      </c>
      <c r="AL6" s="2"/>
      <c r="AM6" s="2"/>
      <c r="AN6" s="2"/>
      <c r="AO6" s="2"/>
    </row>
    <row r="7" spans="1:41" ht="33.75">
      <c r="A7" s="3" t="s">
        <v>26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31</v>
      </c>
      <c r="L7" s="2"/>
      <c r="M7" s="3" t="s">
        <v>24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32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  <c r="AN7" s="2"/>
      <c r="AO7" s="2"/>
    </row>
    <row r="8" spans="1:41" ht="33.75">
      <c r="A8" s="3" t="s">
        <v>26</v>
      </c>
      <c r="B8" s="2"/>
      <c r="C8" s="3" t="s">
        <v>27</v>
      </c>
      <c r="D8" s="2"/>
      <c r="E8" s="3" t="s">
        <v>28</v>
      </c>
      <c r="F8" s="2"/>
      <c r="G8" s="3" t="s">
        <v>29</v>
      </c>
      <c r="H8" s="2"/>
      <c r="I8" s="3" t="s">
        <v>30</v>
      </c>
      <c r="J8" s="2"/>
      <c r="K8" s="3" t="s">
        <v>31</v>
      </c>
      <c r="L8" s="2"/>
      <c r="M8" s="3" t="s">
        <v>24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32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  <c r="AN8" s="2"/>
      <c r="AO8" s="2"/>
    </row>
    <row r="9" spans="1:41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rightToLeft="1" view="pageBreakPreview" zoomScale="60" zoomScaleNormal="100" workbookViewId="0">
      <selection activeCell="B4" sqref="B4:K4"/>
    </sheetView>
  </sheetViews>
  <sheetFormatPr defaultRowHeight="15"/>
  <cols>
    <col min="1" max="1" width="15.140625" style="1" bestFit="1" customWidth="1"/>
    <col min="2" max="2" width="1" style="1" customWidth="1"/>
    <col min="3" max="3" width="9" style="1" bestFit="1" customWidth="1"/>
    <col min="4" max="4" width="1" style="1" customWidth="1"/>
    <col min="5" max="5" width="18" style="1" bestFit="1" customWidth="1"/>
    <col min="6" max="6" width="1" style="1" customWidth="1"/>
    <col min="7" max="7" width="27.28515625" style="1" bestFit="1" customWidth="1"/>
    <col min="8" max="8" width="1" style="1" customWidth="1"/>
    <col min="9" max="9" width="18.5703125" style="1" bestFit="1" customWidth="1"/>
    <col min="10" max="10" width="1" style="1" customWidth="1"/>
    <col min="11" max="11" width="37.570312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1" spans="1:18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33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2"/>
      <c r="R2" s="2"/>
    </row>
    <row r="3" spans="1:18" ht="33.75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  <c r="Q3" s="2"/>
      <c r="R3" s="2"/>
    </row>
    <row r="4" spans="1:18" ht="33.75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</row>
    <row r="5" spans="1:18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33.75">
      <c r="A6" s="3" t="s">
        <v>3</v>
      </c>
      <c r="B6" s="2"/>
      <c r="C6" s="3" t="s">
        <v>6</v>
      </c>
      <c r="D6" s="3" t="s">
        <v>6</v>
      </c>
      <c r="E6" s="3" t="s">
        <v>6</v>
      </c>
      <c r="F6" s="3" t="s">
        <v>6</v>
      </c>
      <c r="G6" s="3" t="s">
        <v>6</v>
      </c>
      <c r="H6" s="3" t="s">
        <v>6</v>
      </c>
      <c r="I6" s="3" t="s">
        <v>6</v>
      </c>
      <c r="J6" s="3" t="s">
        <v>6</v>
      </c>
      <c r="K6" s="3" t="s">
        <v>6</v>
      </c>
      <c r="L6" s="3" t="s">
        <v>6</v>
      </c>
      <c r="M6" s="3" t="s">
        <v>6</v>
      </c>
      <c r="N6" s="2"/>
      <c r="O6" s="2"/>
      <c r="P6" s="2"/>
      <c r="Q6" s="2"/>
      <c r="R6" s="2"/>
    </row>
    <row r="7" spans="1:18" ht="33.75">
      <c r="A7" s="3" t="s">
        <v>3</v>
      </c>
      <c r="B7" s="2"/>
      <c r="C7" s="3" t="s">
        <v>7</v>
      </c>
      <c r="D7" s="2"/>
      <c r="E7" s="3" t="s">
        <v>33</v>
      </c>
      <c r="F7" s="2"/>
      <c r="G7" s="3" t="s">
        <v>34</v>
      </c>
      <c r="H7" s="2"/>
      <c r="I7" s="3" t="s">
        <v>35</v>
      </c>
      <c r="J7" s="2"/>
      <c r="K7" s="3" t="s">
        <v>36</v>
      </c>
      <c r="L7" s="2"/>
      <c r="M7" s="3" t="s">
        <v>37</v>
      </c>
      <c r="N7" s="2"/>
      <c r="O7" s="2"/>
      <c r="P7" s="2"/>
      <c r="Q7" s="2"/>
      <c r="R7" s="2"/>
    </row>
    <row r="8" spans="1:18" ht="31.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1:18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1:18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rightToLeft="1" view="pageBreakPreview" zoomScale="60" zoomScaleNormal="100" workbookViewId="0">
      <selection activeCell="G4" sqref="G4:Y4"/>
    </sheetView>
  </sheetViews>
  <sheetFormatPr defaultRowHeight="15"/>
  <cols>
    <col min="1" max="1" width="59.140625" style="1" bestFit="1" customWidth="1"/>
    <col min="2" max="2" width="1" style="1" customWidth="1"/>
    <col min="3" max="3" width="22.5703125" style="1" bestFit="1" customWidth="1"/>
    <col min="4" max="4" width="1" style="1" customWidth="1"/>
    <col min="5" max="5" width="13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27.5703125" style="1" bestFit="1" customWidth="1"/>
    <col min="10" max="10" width="1" style="1" customWidth="1"/>
    <col min="11" max="11" width="9" style="1" bestFit="1" customWidth="1"/>
    <col min="12" max="12" width="1" style="1" customWidth="1"/>
    <col min="13" max="13" width="21.85546875" style="1" bestFit="1" customWidth="1"/>
    <col min="14" max="14" width="1" style="1" customWidth="1"/>
    <col min="15" max="15" width="27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21.85546875" style="1" bestFit="1" customWidth="1"/>
    <col min="20" max="20" width="1" style="1" customWidth="1"/>
    <col min="21" max="21" width="9" style="1" bestFit="1" customWidth="1"/>
    <col min="22" max="22" width="1" style="1" customWidth="1"/>
    <col min="23" max="23" width="17.28515625" style="1" bestFit="1" customWidth="1"/>
    <col min="24" max="24" width="1" style="1" customWidth="1"/>
    <col min="25" max="25" width="9" style="1" bestFit="1" customWidth="1"/>
    <col min="26" max="26" width="1" style="1" customWidth="1"/>
    <col min="27" max="27" width="21.85546875" style="1" bestFit="1" customWidth="1"/>
    <col min="28" max="28" width="1" style="1" customWidth="1"/>
    <col min="29" max="29" width="27" style="1" bestFit="1" customWidth="1"/>
    <col min="30" max="30" width="1" style="1" customWidth="1"/>
    <col min="31" max="31" width="30.28515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5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ht="33.75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ht="33.75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ht="33.75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33.75">
      <c r="A6" s="3" t="s">
        <v>38</v>
      </c>
      <c r="B6" s="3" t="s">
        <v>38</v>
      </c>
      <c r="C6" s="3" t="s">
        <v>38</v>
      </c>
      <c r="D6" s="3" t="s">
        <v>38</v>
      </c>
      <c r="E6" s="3" t="s">
        <v>38</v>
      </c>
      <c r="F6" s="3" t="s">
        <v>38</v>
      </c>
      <c r="G6" s="3" t="s">
        <v>38</v>
      </c>
      <c r="H6" s="3" t="s">
        <v>38</v>
      </c>
      <c r="I6" s="3" t="s">
        <v>38</v>
      </c>
      <c r="J6" s="2"/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  <c r="P6" s="2"/>
      <c r="Q6" s="3" t="s">
        <v>5</v>
      </c>
      <c r="R6" s="3" t="s">
        <v>5</v>
      </c>
      <c r="S6" s="3" t="s">
        <v>5</v>
      </c>
      <c r="T6" s="3" t="s">
        <v>5</v>
      </c>
      <c r="U6" s="3" t="s">
        <v>5</v>
      </c>
      <c r="V6" s="3" t="s">
        <v>5</v>
      </c>
      <c r="W6" s="3" t="s">
        <v>5</v>
      </c>
      <c r="X6" s="2"/>
      <c r="Y6" s="3" t="s">
        <v>6</v>
      </c>
      <c r="Z6" s="3" t="s">
        <v>6</v>
      </c>
      <c r="AA6" s="3" t="s">
        <v>6</v>
      </c>
      <c r="AB6" s="3" t="s">
        <v>6</v>
      </c>
      <c r="AC6" s="3" t="s">
        <v>6</v>
      </c>
      <c r="AD6" s="3" t="s">
        <v>6</v>
      </c>
      <c r="AE6" s="3" t="s">
        <v>6</v>
      </c>
      <c r="AF6" s="2"/>
      <c r="AG6" s="2"/>
      <c r="AH6" s="2"/>
      <c r="AI6" s="2"/>
    </row>
    <row r="7" spans="1:35" ht="33.75">
      <c r="A7" s="3" t="s">
        <v>39</v>
      </c>
      <c r="B7" s="2"/>
      <c r="C7" s="3" t="s">
        <v>30</v>
      </c>
      <c r="D7" s="2"/>
      <c r="E7" s="3" t="s">
        <v>31</v>
      </c>
      <c r="F7" s="2"/>
      <c r="G7" s="3" t="s">
        <v>40</v>
      </c>
      <c r="H7" s="2"/>
      <c r="I7" s="3" t="s">
        <v>28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41</v>
      </c>
      <c r="AF7" s="2"/>
      <c r="AG7" s="2"/>
      <c r="AH7" s="2"/>
      <c r="AI7" s="2"/>
    </row>
    <row r="8" spans="1:35" ht="33.75">
      <c r="A8" s="3" t="s">
        <v>39</v>
      </c>
      <c r="B8" s="2"/>
      <c r="C8" s="3" t="s">
        <v>30</v>
      </c>
      <c r="D8" s="2"/>
      <c r="E8" s="3" t="s">
        <v>31</v>
      </c>
      <c r="F8" s="2"/>
      <c r="G8" s="3" t="s">
        <v>40</v>
      </c>
      <c r="H8" s="2"/>
      <c r="I8" s="3" t="s">
        <v>28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41</v>
      </c>
      <c r="AF8" s="2"/>
      <c r="AG8" s="2"/>
      <c r="AH8" s="2"/>
      <c r="AI8" s="2"/>
    </row>
    <row r="9" spans="1:35" ht="31.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31.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31.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rightToLeft="1" view="pageBreakPreview" zoomScale="60" zoomScaleNormal="100" workbookViewId="0">
      <selection activeCell="S12" sqref="S12"/>
    </sheetView>
  </sheetViews>
  <sheetFormatPr defaultRowHeight="15"/>
  <cols>
    <col min="1" max="1" width="60.42578125" style="1" bestFit="1" customWidth="1"/>
    <col min="2" max="2" width="1" style="1" customWidth="1"/>
    <col min="3" max="3" width="33.285156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9.855468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0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8" t="s">
        <v>42</v>
      </c>
      <c r="B6" s="2"/>
      <c r="C6" s="9" t="s">
        <v>43</v>
      </c>
      <c r="D6" s="9" t="s">
        <v>43</v>
      </c>
      <c r="E6" s="9" t="s">
        <v>43</v>
      </c>
      <c r="F6" s="9" t="s">
        <v>43</v>
      </c>
      <c r="G6" s="9" t="s">
        <v>43</v>
      </c>
      <c r="H6" s="9" t="s">
        <v>43</v>
      </c>
      <c r="I6" s="9" t="s">
        <v>43</v>
      </c>
      <c r="J6" s="2"/>
      <c r="K6" s="9" t="s">
        <v>4</v>
      </c>
      <c r="L6" s="2"/>
      <c r="M6" s="9" t="s">
        <v>5</v>
      </c>
      <c r="N6" s="9" t="s">
        <v>5</v>
      </c>
      <c r="O6" s="9" t="s">
        <v>5</v>
      </c>
      <c r="P6" s="2"/>
      <c r="Q6" s="9" t="s">
        <v>6</v>
      </c>
      <c r="R6" s="9" t="s">
        <v>6</v>
      </c>
      <c r="S6" s="9" t="s">
        <v>6</v>
      </c>
      <c r="T6" s="2"/>
      <c r="U6" s="2"/>
      <c r="V6" s="2"/>
      <c r="W6" s="2"/>
    </row>
    <row r="7" spans="1:23" ht="33.75">
      <c r="A7" s="9" t="s">
        <v>42</v>
      </c>
      <c r="B7" s="2"/>
      <c r="C7" s="9" t="s">
        <v>44</v>
      </c>
      <c r="D7" s="2"/>
      <c r="E7" s="9" t="s">
        <v>45</v>
      </c>
      <c r="F7" s="2"/>
      <c r="G7" s="9" t="s">
        <v>46</v>
      </c>
      <c r="H7" s="2"/>
      <c r="I7" s="9" t="s">
        <v>31</v>
      </c>
      <c r="J7" s="2"/>
      <c r="K7" s="9" t="s">
        <v>47</v>
      </c>
      <c r="L7" s="2"/>
      <c r="M7" s="9" t="s">
        <v>48</v>
      </c>
      <c r="N7" s="2"/>
      <c r="O7" s="9" t="s">
        <v>49</v>
      </c>
      <c r="P7" s="2"/>
      <c r="Q7" s="9" t="s">
        <v>47</v>
      </c>
      <c r="R7" s="2"/>
      <c r="S7" s="9" t="s">
        <v>41</v>
      </c>
      <c r="T7" s="2"/>
      <c r="U7" s="2"/>
      <c r="V7" s="2"/>
      <c r="W7" s="2"/>
    </row>
    <row r="8" spans="1:23" ht="33.75">
      <c r="A8" s="4" t="s">
        <v>50</v>
      </c>
      <c r="B8" s="2"/>
      <c r="C8" s="7" t="s">
        <v>51</v>
      </c>
      <c r="D8" s="7"/>
      <c r="E8" s="7" t="s">
        <v>52</v>
      </c>
      <c r="F8" s="7"/>
      <c r="G8" s="7" t="s">
        <v>53</v>
      </c>
      <c r="H8" s="7"/>
      <c r="I8" s="6">
        <v>0</v>
      </c>
      <c r="J8" s="7"/>
      <c r="K8" s="6">
        <v>187521557</v>
      </c>
      <c r="L8" s="7"/>
      <c r="M8" s="6">
        <v>13203355670</v>
      </c>
      <c r="N8" s="7"/>
      <c r="O8" s="6">
        <v>13300000000</v>
      </c>
      <c r="P8" s="7"/>
      <c r="Q8" s="6">
        <v>90877227</v>
      </c>
      <c r="R8" s="7"/>
      <c r="S8" s="11">
        <v>0</v>
      </c>
      <c r="T8" s="2"/>
      <c r="U8" s="2"/>
      <c r="V8" s="2"/>
      <c r="W8" s="2"/>
    </row>
    <row r="9" spans="1:23" ht="33.75">
      <c r="A9" s="4" t="s">
        <v>50</v>
      </c>
      <c r="B9" s="2"/>
      <c r="C9" s="7" t="s">
        <v>54</v>
      </c>
      <c r="D9" s="7"/>
      <c r="E9" s="7" t="s">
        <v>55</v>
      </c>
      <c r="F9" s="7"/>
      <c r="G9" s="7" t="s">
        <v>53</v>
      </c>
      <c r="H9" s="7"/>
      <c r="I9" s="6">
        <v>0</v>
      </c>
      <c r="J9" s="7"/>
      <c r="K9" s="6">
        <v>20700000</v>
      </c>
      <c r="L9" s="7"/>
      <c r="M9" s="6">
        <v>0</v>
      </c>
      <c r="N9" s="7"/>
      <c r="O9" s="6">
        <v>0</v>
      </c>
      <c r="P9" s="7"/>
      <c r="Q9" s="6">
        <v>20700000</v>
      </c>
      <c r="R9" s="7"/>
      <c r="S9" s="11">
        <v>0</v>
      </c>
      <c r="T9" s="2"/>
      <c r="U9" s="2"/>
      <c r="V9" s="2"/>
      <c r="W9" s="2"/>
    </row>
    <row r="10" spans="1:23" ht="33.75">
      <c r="A10" s="4" t="s">
        <v>56</v>
      </c>
      <c r="B10" s="2"/>
      <c r="C10" s="7" t="s">
        <v>57</v>
      </c>
      <c r="D10" s="7"/>
      <c r="E10" s="7" t="s">
        <v>52</v>
      </c>
      <c r="F10" s="7"/>
      <c r="G10" s="7" t="s">
        <v>58</v>
      </c>
      <c r="H10" s="7"/>
      <c r="I10" s="6">
        <v>0</v>
      </c>
      <c r="J10" s="7"/>
      <c r="K10" s="6">
        <v>142747262</v>
      </c>
      <c r="L10" s="7"/>
      <c r="M10" s="6">
        <v>2470737803407</v>
      </c>
      <c r="N10" s="7"/>
      <c r="O10" s="6">
        <v>2470747832715</v>
      </c>
      <c r="P10" s="7"/>
      <c r="Q10" s="6">
        <v>132717954</v>
      </c>
      <c r="R10" s="7"/>
      <c r="S10" s="11">
        <v>0</v>
      </c>
      <c r="T10" s="2"/>
      <c r="U10" s="2"/>
      <c r="V10" s="2"/>
      <c r="W10" s="2"/>
    </row>
    <row r="11" spans="1:23" ht="32.25" thickBot="1">
      <c r="A11" s="2"/>
      <c r="B11" s="2"/>
      <c r="C11" s="7"/>
      <c r="D11" s="7"/>
      <c r="E11" s="7"/>
      <c r="F11" s="7"/>
      <c r="G11" s="7"/>
      <c r="H11" s="7"/>
      <c r="I11" s="7"/>
      <c r="J11" s="7"/>
      <c r="K11" s="12">
        <f>SUM(K8:K10)</f>
        <v>350968819</v>
      </c>
      <c r="L11" s="7"/>
      <c r="M11" s="12">
        <f>SUM(M8:M10)</f>
        <v>2483941159077</v>
      </c>
      <c r="N11" s="7"/>
      <c r="O11" s="12">
        <f>SUM(O8:O10)</f>
        <v>2484047832715</v>
      </c>
      <c r="P11" s="7"/>
      <c r="Q11" s="12">
        <f>SUM(Q8:Q10)</f>
        <v>244295181</v>
      </c>
      <c r="R11" s="7"/>
      <c r="S11" s="13">
        <f>SUM(S8:S10)</f>
        <v>0</v>
      </c>
      <c r="T11" s="2"/>
      <c r="U11" s="2"/>
      <c r="V11" s="2"/>
      <c r="W11" s="2"/>
    </row>
    <row r="12" spans="1:23" ht="32.2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"/>
  <sheetViews>
    <sheetView rightToLeft="1" view="pageBreakPreview" zoomScale="60" zoomScaleNormal="100" workbookViewId="0">
      <selection activeCell="S11" sqref="S11"/>
    </sheetView>
  </sheetViews>
  <sheetFormatPr defaultRowHeight="15"/>
  <cols>
    <col min="1" max="1" width="60.42578125" style="1" bestFit="1" customWidth="1"/>
    <col min="2" max="2" width="1" style="1" customWidth="1"/>
    <col min="3" max="3" width="23.42578125" style="1" bestFit="1" customWidth="1"/>
    <col min="4" max="4" width="1" style="1" customWidth="1"/>
    <col min="5" max="5" width="22.5703125" style="1" bestFit="1" customWidth="1"/>
    <col min="6" max="6" width="1" style="1" customWidth="1"/>
    <col min="7" max="7" width="13.28515625" style="1" bestFit="1" customWidth="1"/>
    <col min="8" max="8" width="1" style="1" customWidth="1"/>
    <col min="9" max="9" width="16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8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3" t="s">
        <v>59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9" t="s">
        <v>60</v>
      </c>
      <c r="B6" s="9" t="s">
        <v>60</v>
      </c>
      <c r="C6" s="9" t="s">
        <v>60</v>
      </c>
      <c r="D6" s="9" t="s">
        <v>60</v>
      </c>
      <c r="E6" s="9" t="s">
        <v>60</v>
      </c>
      <c r="F6" s="9" t="s">
        <v>60</v>
      </c>
      <c r="G6" s="9" t="s">
        <v>60</v>
      </c>
      <c r="H6" s="2"/>
      <c r="I6" s="9" t="s">
        <v>61</v>
      </c>
      <c r="J6" s="9" t="s">
        <v>61</v>
      </c>
      <c r="K6" s="9" t="s">
        <v>61</v>
      </c>
      <c r="L6" s="9" t="s">
        <v>61</v>
      </c>
      <c r="M6" s="9" t="s">
        <v>61</v>
      </c>
      <c r="N6" s="2"/>
      <c r="O6" s="9" t="s">
        <v>62</v>
      </c>
      <c r="P6" s="9" t="s">
        <v>62</v>
      </c>
      <c r="Q6" s="9" t="s">
        <v>62</v>
      </c>
      <c r="R6" s="9" t="s">
        <v>62</v>
      </c>
      <c r="S6" s="9" t="s">
        <v>62</v>
      </c>
      <c r="T6" s="2"/>
      <c r="U6" s="2"/>
      <c r="V6" s="2"/>
      <c r="W6" s="2"/>
    </row>
    <row r="7" spans="1:23" ht="33.75">
      <c r="A7" s="9" t="s">
        <v>63</v>
      </c>
      <c r="B7" s="2"/>
      <c r="C7" s="9" t="s">
        <v>64</v>
      </c>
      <c r="D7" s="2"/>
      <c r="E7" s="9" t="s">
        <v>30</v>
      </c>
      <c r="F7" s="2"/>
      <c r="G7" s="9" t="s">
        <v>31</v>
      </c>
      <c r="H7" s="2"/>
      <c r="I7" s="9" t="s">
        <v>65</v>
      </c>
      <c r="J7" s="2"/>
      <c r="K7" s="9" t="s">
        <v>66</v>
      </c>
      <c r="L7" s="2"/>
      <c r="M7" s="9" t="s">
        <v>67</v>
      </c>
      <c r="N7" s="2"/>
      <c r="O7" s="9" t="s">
        <v>65</v>
      </c>
      <c r="P7" s="2"/>
      <c r="Q7" s="9" t="s">
        <v>66</v>
      </c>
      <c r="R7" s="2"/>
      <c r="S7" s="9" t="s">
        <v>67</v>
      </c>
      <c r="T7" s="2"/>
      <c r="U7" s="2"/>
      <c r="V7" s="2"/>
      <c r="W7" s="2"/>
    </row>
    <row r="8" spans="1:23" ht="33.75">
      <c r="A8" s="4" t="s">
        <v>50</v>
      </c>
      <c r="B8" s="2"/>
      <c r="C8" s="5">
        <v>30</v>
      </c>
      <c r="D8" s="2"/>
      <c r="E8" s="2" t="s">
        <v>68</v>
      </c>
      <c r="F8" s="2"/>
      <c r="G8" s="5">
        <v>0</v>
      </c>
      <c r="H8" s="2"/>
      <c r="I8" s="5">
        <v>535613</v>
      </c>
      <c r="J8" s="2"/>
      <c r="K8" s="5">
        <v>0</v>
      </c>
      <c r="L8" s="2"/>
      <c r="M8" s="5">
        <v>535613</v>
      </c>
      <c r="N8" s="2"/>
      <c r="O8" s="5">
        <v>1716434</v>
      </c>
      <c r="P8" s="2"/>
      <c r="Q8" s="5">
        <v>0</v>
      </c>
      <c r="R8" s="2"/>
      <c r="S8" s="5">
        <v>1716434</v>
      </c>
      <c r="T8" s="2"/>
      <c r="U8" s="2"/>
      <c r="V8" s="2"/>
      <c r="W8" s="2"/>
    </row>
    <row r="9" spans="1:23" ht="33.75">
      <c r="A9" s="4" t="s">
        <v>56</v>
      </c>
      <c r="B9" s="2"/>
      <c r="C9" s="5">
        <v>1</v>
      </c>
      <c r="D9" s="2"/>
      <c r="E9" s="2" t="s">
        <v>68</v>
      </c>
      <c r="F9" s="2"/>
      <c r="G9" s="5">
        <v>0</v>
      </c>
      <c r="H9" s="2"/>
      <c r="I9" s="5">
        <v>1202248</v>
      </c>
      <c r="J9" s="2"/>
      <c r="K9" s="5">
        <v>0</v>
      </c>
      <c r="L9" s="2"/>
      <c r="M9" s="5">
        <v>1202248</v>
      </c>
      <c r="N9" s="2"/>
      <c r="O9" s="5">
        <v>3576622</v>
      </c>
      <c r="P9" s="2"/>
      <c r="Q9" s="5">
        <v>0</v>
      </c>
      <c r="R9" s="2"/>
      <c r="S9" s="5">
        <v>3576622</v>
      </c>
      <c r="T9" s="2"/>
      <c r="U9" s="2"/>
      <c r="V9" s="2"/>
      <c r="W9" s="2"/>
    </row>
    <row r="10" spans="1:23" ht="32.25" thickBot="1">
      <c r="A10" s="2"/>
      <c r="B10" s="2"/>
      <c r="C10" s="2"/>
      <c r="D10" s="2"/>
      <c r="E10" s="2"/>
      <c r="F10" s="2"/>
      <c r="G10" s="15">
        <f>SUM(G8:G9)</f>
        <v>0</v>
      </c>
      <c r="H10" s="2"/>
      <c r="I10" s="15">
        <f>SUM(I8:I9)</f>
        <v>1737861</v>
      </c>
      <c r="J10" s="2"/>
      <c r="K10" s="15">
        <f>SUM(K8:K9)</f>
        <v>0</v>
      </c>
      <c r="L10" s="2"/>
      <c r="M10" s="15">
        <f>SUM(M8:M9)</f>
        <v>1737861</v>
      </c>
      <c r="N10" s="2"/>
      <c r="O10" s="15">
        <f>SUM(O8:O9)</f>
        <v>5293056</v>
      </c>
      <c r="P10" s="2"/>
      <c r="Q10" s="15">
        <f>SUM(Q8:Q9)</f>
        <v>0</v>
      </c>
      <c r="R10" s="2"/>
      <c r="S10" s="15">
        <f>SUM(S8:S9)</f>
        <v>5293056</v>
      </c>
      <c r="T10" s="2"/>
      <c r="U10" s="2"/>
      <c r="V10" s="2"/>
      <c r="W10" s="2"/>
    </row>
    <row r="11" spans="1:23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rightToLeft="1" view="pageBreakPreview" zoomScale="60" zoomScaleNormal="100" workbookViewId="0">
      <selection activeCell="S11" sqref="S11"/>
    </sheetView>
  </sheetViews>
  <sheetFormatPr defaultRowHeight="15"/>
  <cols>
    <col min="1" max="1" width="31.57031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47.5703125" style="1" bestFit="1" customWidth="1"/>
    <col min="6" max="6" width="1" style="1" customWidth="1"/>
    <col min="7" max="7" width="31.85546875" style="1" bestFit="1" customWidth="1"/>
    <col min="8" max="8" width="1" style="1" customWidth="1"/>
    <col min="9" max="9" width="32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2" style="1" bestFit="1" customWidth="1"/>
    <col min="16" max="16" width="1" style="1" customWidth="1"/>
    <col min="17" max="17" width="20.140625" style="1" bestFit="1" customWidth="1"/>
    <col min="18" max="18" width="1" style="1" customWidth="1"/>
    <col min="19" max="19" width="33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3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33.75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</row>
    <row r="3" spans="1:23" ht="33.75">
      <c r="A3" s="2"/>
      <c r="B3" s="2"/>
      <c r="C3" s="2"/>
      <c r="D3" s="3" t="s">
        <v>59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</row>
    <row r="4" spans="1:23" ht="33.75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</row>
    <row r="5" spans="1:23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33.75">
      <c r="A6" s="8" t="s">
        <v>3</v>
      </c>
      <c r="B6" s="2"/>
      <c r="C6" s="9" t="s">
        <v>69</v>
      </c>
      <c r="D6" s="9" t="s">
        <v>69</v>
      </c>
      <c r="E6" s="9" t="s">
        <v>69</v>
      </c>
      <c r="F6" s="9" t="s">
        <v>69</v>
      </c>
      <c r="G6" s="9" t="s">
        <v>69</v>
      </c>
      <c r="H6" s="2"/>
      <c r="I6" s="9" t="s">
        <v>61</v>
      </c>
      <c r="J6" s="9" t="s">
        <v>61</v>
      </c>
      <c r="K6" s="9" t="s">
        <v>61</v>
      </c>
      <c r="L6" s="9" t="s">
        <v>61</v>
      </c>
      <c r="M6" s="9" t="s">
        <v>61</v>
      </c>
      <c r="N6" s="2"/>
      <c r="O6" s="9" t="s">
        <v>62</v>
      </c>
      <c r="P6" s="9" t="s">
        <v>62</v>
      </c>
      <c r="Q6" s="9" t="s">
        <v>62</v>
      </c>
      <c r="R6" s="9" t="s">
        <v>62</v>
      </c>
      <c r="S6" s="9" t="s">
        <v>62</v>
      </c>
      <c r="T6" s="2"/>
      <c r="U6" s="2"/>
      <c r="V6" s="2"/>
      <c r="W6" s="2"/>
    </row>
    <row r="7" spans="1:23" ht="33.75">
      <c r="A7" s="9" t="s">
        <v>3</v>
      </c>
      <c r="B7" s="2"/>
      <c r="C7" s="9" t="s">
        <v>70</v>
      </c>
      <c r="D7" s="2"/>
      <c r="E7" s="9" t="s">
        <v>71</v>
      </c>
      <c r="F7" s="2"/>
      <c r="G7" s="9" t="s">
        <v>72</v>
      </c>
      <c r="H7" s="2"/>
      <c r="I7" s="9" t="s">
        <v>73</v>
      </c>
      <c r="J7" s="2"/>
      <c r="K7" s="9" t="s">
        <v>66</v>
      </c>
      <c r="L7" s="2"/>
      <c r="M7" s="9" t="s">
        <v>74</v>
      </c>
      <c r="N7" s="2"/>
      <c r="O7" s="9" t="s">
        <v>73</v>
      </c>
      <c r="P7" s="2"/>
      <c r="Q7" s="9" t="s">
        <v>66</v>
      </c>
      <c r="R7" s="2"/>
      <c r="S7" s="9" t="s">
        <v>74</v>
      </c>
      <c r="T7" s="2"/>
      <c r="U7" s="2"/>
      <c r="V7" s="2"/>
      <c r="W7" s="2"/>
    </row>
    <row r="8" spans="1:23" ht="33.75">
      <c r="A8" s="4" t="s">
        <v>18</v>
      </c>
      <c r="B8" s="2"/>
      <c r="C8" s="2" t="s">
        <v>75</v>
      </c>
      <c r="D8" s="2"/>
      <c r="E8" s="5">
        <v>56611043</v>
      </c>
      <c r="F8" s="2"/>
      <c r="G8" s="5">
        <v>32</v>
      </c>
      <c r="H8" s="2"/>
      <c r="I8" s="5">
        <v>0</v>
      </c>
      <c r="J8" s="2"/>
      <c r="K8" s="5">
        <v>0</v>
      </c>
      <c r="L8" s="2"/>
      <c r="M8" s="5">
        <v>0</v>
      </c>
      <c r="N8" s="2"/>
      <c r="O8" s="5">
        <v>1811553376</v>
      </c>
      <c r="P8" s="2"/>
      <c r="Q8" s="5">
        <v>138645135</v>
      </c>
      <c r="R8" s="2"/>
      <c r="S8" s="5">
        <v>1672908241</v>
      </c>
      <c r="T8" s="2"/>
      <c r="U8" s="2"/>
      <c r="V8" s="2"/>
      <c r="W8" s="2"/>
    </row>
    <row r="9" spans="1:23" ht="33.75">
      <c r="A9" s="4" t="s">
        <v>19</v>
      </c>
      <c r="B9" s="2"/>
      <c r="C9" s="2" t="s">
        <v>76</v>
      </c>
      <c r="D9" s="2"/>
      <c r="E9" s="5">
        <v>1886117151</v>
      </c>
      <c r="F9" s="2"/>
      <c r="G9" s="5">
        <v>7</v>
      </c>
      <c r="H9" s="2"/>
      <c r="I9" s="5">
        <v>0</v>
      </c>
      <c r="J9" s="2"/>
      <c r="K9" s="5">
        <v>0</v>
      </c>
      <c r="L9" s="2"/>
      <c r="M9" s="5">
        <v>0</v>
      </c>
      <c r="N9" s="2"/>
      <c r="O9" s="5">
        <v>13202820057</v>
      </c>
      <c r="P9" s="2"/>
      <c r="Q9" s="5">
        <v>0</v>
      </c>
      <c r="R9" s="2"/>
      <c r="S9" s="5">
        <v>13202820057</v>
      </c>
      <c r="T9" s="2"/>
      <c r="U9" s="2"/>
      <c r="V9" s="2"/>
      <c r="W9" s="2"/>
    </row>
    <row r="10" spans="1:23" ht="32.25" thickBot="1">
      <c r="A10" s="2"/>
      <c r="B10" s="2"/>
      <c r="C10" s="2"/>
      <c r="D10" s="2"/>
      <c r="E10" s="2"/>
      <c r="F10" s="2"/>
      <c r="G10" s="2"/>
      <c r="H10" s="2"/>
      <c r="I10" s="2"/>
      <c r="J10" s="2"/>
      <c r="K10" s="15">
        <f>SUM(K8:K9)</f>
        <v>0</v>
      </c>
      <c r="L10" s="2"/>
      <c r="M10" s="15">
        <f>SUM(M8:M9)</f>
        <v>0</v>
      </c>
      <c r="N10" s="2"/>
      <c r="O10" s="15">
        <f>SUM(O8:O9)</f>
        <v>15014373433</v>
      </c>
      <c r="P10" s="2"/>
      <c r="Q10" s="15">
        <f>SUM(Q8:Q9)</f>
        <v>138645135</v>
      </c>
      <c r="R10" s="2"/>
      <c r="S10" s="15">
        <f>SUM(S8:S9)</f>
        <v>14875728298</v>
      </c>
      <c r="T10" s="2"/>
      <c r="U10" s="2"/>
      <c r="V10" s="2"/>
      <c r="W10" s="2"/>
    </row>
    <row r="11" spans="1:23" ht="32.2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31.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31.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31.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1.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rightToLeft="1" view="pageBreakPreview" zoomScale="60" zoomScaleNormal="100" workbookViewId="0">
      <selection activeCell="Q15" sqref="Q15"/>
    </sheetView>
  </sheetViews>
  <sheetFormatPr defaultRowHeight="15"/>
  <cols>
    <col min="1" max="1" width="42.5703125" style="1" bestFit="1" customWidth="1"/>
    <col min="2" max="2" width="1" style="1" customWidth="1"/>
    <col min="3" max="3" width="22.85546875" style="1" bestFit="1" customWidth="1"/>
    <col min="4" max="4" width="1" style="1" customWidth="1"/>
    <col min="5" max="5" width="29.85546875" style="1" bestFit="1" customWidth="1"/>
    <col min="6" max="6" width="1" style="1" customWidth="1"/>
    <col min="7" max="7" width="29.85546875" style="1" bestFit="1" customWidth="1"/>
    <col min="8" max="8" width="1" style="1" customWidth="1"/>
    <col min="9" max="9" width="44.140625" style="1" bestFit="1" customWidth="1"/>
    <col min="10" max="10" width="1" style="1" customWidth="1"/>
    <col min="11" max="11" width="22.85546875" style="1" bestFit="1" customWidth="1"/>
    <col min="12" max="12" width="1" style="1" customWidth="1"/>
    <col min="13" max="13" width="29.85546875" style="1" bestFit="1" customWidth="1"/>
    <col min="14" max="14" width="1" style="1" customWidth="1"/>
    <col min="15" max="15" width="29.85546875" style="1" bestFit="1" customWidth="1"/>
    <col min="16" max="16" width="1" style="1" customWidth="1"/>
    <col min="17" max="17" width="44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1.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3.75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3.75">
      <c r="A3" s="2"/>
      <c r="B3" s="2"/>
      <c r="C3" s="3" t="s">
        <v>59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3.75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1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3.75">
      <c r="A6" s="8" t="s">
        <v>3</v>
      </c>
      <c r="B6" s="2"/>
      <c r="C6" s="9" t="s">
        <v>61</v>
      </c>
      <c r="D6" s="9" t="s">
        <v>61</v>
      </c>
      <c r="E6" s="9" t="s">
        <v>61</v>
      </c>
      <c r="F6" s="9" t="s">
        <v>61</v>
      </c>
      <c r="G6" s="9" t="s">
        <v>61</v>
      </c>
      <c r="H6" s="9" t="s">
        <v>61</v>
      </c>
      <c r="I6" s="9" t="s">
        <v>61</v>
      </c>
      <c r="J6" s="2"/>
      <c r="K6" s="9" t="s">
        <v>62</v>
      </c>
      <c r="L6" s="9" t="s">
        <v>62</v>
      </c>
      <c r="M6" s="9" t="s">
        <v>62</v>
      </c>
      <c r="N6" s="9" t="s">
        <v>62</v>
      </c>
      <c r="O6" s="9" t="s">
        <v>62</v>
      </c>
      <c r="P6" s="9" t="s">
        <v>62</v>
      </c>
      <c r="Q6" s="9" t="s">
        <v>62</v>
      </c>
      <c r="R6" s="2"/>
      <c r="S6" s="2"/>
      <c r="T6" s="2"/>
      <c r="U6" s="2"/>
    </row>
    <row r="7" spans="1:21" ht="33.75">
      <c r="A7" s="9" t="s">
        <v>3</v>
      </c>
      <c r="B7" s="2"/>
      <c r="C7" s="9" t="s">
        <v>7</v>
      </c>
      <c r="D7" s="2"/>
      <c r="E7" s="9" t="s">
        <v>77</v>
      </c>
      <c r="F7" s="2"/>
      <c r="G7" s="9" t="s">
        <v>78</v>
      </c>
      <c r="H7" s="2"/>
      <c r="I7" s="9" t="s">
        <v>79</v>
      </c>
      <c r="J7" s="2"/>
      <c r="K7" s="9" t="s">
        <v>7</v>
      </c>
      <c r="L7" s="2"/>
      <c r="M7" s="9" t="s">
        <v>77</v>
      </c>
      <c r="N7" s="2"/>
      <c r="O7" s="9" t="s">
        <v>78</v>
      </c>
      <c r="P7" s="2"/>
      <c r="Q7" s="9" t="s">
        <v>79</v>
      </c>
      <c r="R7" s="2"/>
      <c r="S7" s="2"/>
      <c r="T7" s="2"/>
      <c r="U7" s="2"/>
    </row>
    <row r="8" spans="1:21" ht="33.75">
      <c r="A8" s="4" t="s">
        <v>16</v>
      </c>
      <c r="B8" s="2"/>
      <c r="C8" s="5">
        <v>391978700</v>
      </c>
      <c r="D8" s="2"/>
      <c r="E8" s="5">
        <v>1111590099581</v>
      </c>
      <c r="F8" s="2"/>
      <c r="G8" s="5">
        <v>1063939155335</v>
      </c>
      <c r="H8" s="2"/>
      <c r="I8" s="5">
        <v>47650944246</v>
      </c>
      <c r="J8" s="2"/>
      <c r="K8" s="5">
        <v>391978700</v>
      </c>
      <c r="L8" s="2"/>
      <c r="M8" s="5">
        <v>1111590099581</v>
      </c>
      <c r="N8" s="2"/>
      <c r="O8" s="5">
        <v>1173713450809</v>
      </c>
      <c r="P8" s="2"/>
      <c r="Q8" s="5">
        <v>-62123351227</v>
      </c>
      <c r="R8" s="2"/>
      <c r="S8" s="2"/>
      <c r="T8" s="2"/>
      <c r="U8" s="2"/>
    </row>
    <row r="9" spans="1:21" ht="33.75">
      <c r="A9" s="4" t="s">
        <v>19</v>
      </c>
      <c r="B9" s="2"/>
      <c r="C9" s="5">
        <v>1880622607</v>
      </c>
      <c r="D9" s="2"/>
      <c r="E9" s="5">
        <v>2884561767411</v>
      </c>
      <c r="F9" s="2"/>
      <c r="G9" s="5">
        <v>3339163271411</v>
      </c>
      <c r="H9" s="2"/>
      <c r="I9" s="5">
        <v>-454601503999</v>
      </c>
      <c r="J9" s="2"/>
      <c r="K9" s="5">
        <v>1880622607</v>
      </c>
      <c r="L9" s="2"/>
      <c r="M9" s="5">
        <v>2884561767411</v>
      </c>
      <c r="N9" s="2"/>
      <c r="O9" s="5">
        <v>3338792838664</v>
      </c>
      <c r="P9" s="2"/>
      <c r="Q9" s="5">
        <v>-454231071252</v>
      </c>
      <c r="R9" s="2"/>
      <c r="S9" s="2"/>
      <c r="T9" s="2"/>
      <c r="U9" s="2"/>
    </row>
    <row r="10" spans="1:21" ht="33.75">
      <c r="A10" s="4" t="s">
        <v>18</v>
      </c>
      <c r="B10" s="2"/>
      <c r="C10" s="5">
        <v>70117520</v>
      </c>
      <c r="D10" s="2"/>
      <c r="E10" s="5">
        <v>222804253577</v>
      </c>
      <c r="F10" s="2"/>
      <c r="G10" s="5">
        <v>253569628098</v>
      </c>
      <c r="H10" s="2"/>
      <c r="I10" s="5">
        <v>-30765374520</v>
      </c>
      <c r="J10" s="2"/>
      <c r="K10" s="5">
        <v>70117520</v>
      </c>
      <c r="L10" s="2"/>
      <c r="M10" s="5">
        <v>222804253577</v>
      </c>
      <c r="N10" s="2"/>
      <c r="O10" s="5">
        <v>253447071570</v>
      </c>
      <c r="P10" s="2"/>
      <c r="Q10" s="5">
        <v>-30642817992</v>
      </c>
      <c r="R10" s="2"/>
      <c r="S10" s="2"/>
      <c r="T10" s="2"/>
      <c r="U10" s="2"/>
    </row>
    <row r="11" spans="1:21" ht="33.75">
      <c r="A11" s="4" t="s">
        <v>17</v>
      </c>
      <c r="B11" s="2"/>
      <c r="C11" s="5">
        <v>159539544</v>
      </c>
      <c r="D11" s="2"/>
      <c r="E11" s="5">
        <v>274199465588</v>
      </c>
      <c r="F11" s="2"/>
      <c r="G11" s="5">
        <v>281616215485</v>
      </c>
      <c r="H11" s="2"/>
      <c r="I11" s="5">
        <v>-7416749896</v>
      </c>
      <c r="J11" s="2"/>
      <c r="K11" s="5">
        <v>159539544</v>
      </c>
      <c r="L11" s="2"/>
      <c r="M11" s="5">
        <v>274199465588</v>
      </c>
      <c r="N11" s="2"/>
      <c r="O11" s="5">
        <v>284069002576</v>
      </c>
      <c r="P11" s="2"/>
      <c r="Q11" s="5">
        <v>-9869536987</v>
      </c>
      <c r="R11" s="2"/>
      <c r="S11" s="2"/>
      <c r="T11" s="2"/>
      <c r="U11" s="2"/>
    </row>
    <row r="12" spans="1:21" ht="33.75">
      <c r="A12" s="4" t="s">
        <v>15</v>
      </c>
      <c r="B12" s="2"/>
      <c r="C12" s="5">
        <v>286607591</v>
      </c>
      <c r="D12" s="2"/>
      <c r="E12" s="5">
        <v>1425075491692</v>
      </c>
      <c r="F12" s="2"/>
      <c r="G12" s="5">
        <v>1719909142152</v>
      </c>
      <c r="H12" s="2"/>
      <c r="I12" s="5">
        <v>-294833650459</v>
      </c>
      <c r="J12" s="2"/>
      <c r="K12" s="5">
        <v>286607591</v>
      </c>
      <c r="L12" s="2"/>
      <c r="M12" s="5">
        <v>1425075491692</v>
      </c>
      <c r="N12" s="2"/>
      <c r="O12" s="5">
        <v>1724801395611</v>
      </c>
      <c r="P12" s="2"/>
      <c r="Q12" s="5">
        <v>-299725903918</v>
      </c>
      <c r="R12" s="2"/>
      <c r="S12" s="2"/>
      <c r="T12" s="2"/>
      <c r="U12" s="2"/>
    </row>
    <row r="13" spans="1:21" ht="33.75">
      <c r="A13" s="4" t="s">
        <v>20</v>
      </c>
      <c r="B13" s="2"/>
      <c r="C13" s="5">
        <v>1000</v>
      </c>
      <c r="D13" s="2"/>
      <c r="E13" s="5">
        <v>10084108</v>
      </c>
      <c r="F13" s="2"/>
      <c r="G13" s="5">
        <v>10070885</v>
      </c>
      <c r="H13" s="2"/>
      <c r="I13" s="5">
        <v>13223</v>
      </c>
      <c r="J13" s="2"/>
      <c r="K13" s="5">
        <v>1000</v>
      </c>
      <c r="L13" s="2"/>
      <c r="M13" s="5">
        <v>10084108</v>
      </c>
      <c r="N13" s="2"/>
      <c r="O13" s="5">
        <v>10070885</v>
      </c>
      <c r="P13" s="2"/>
      <c r="Q13" s="5">
        <v>13223</v>
      </c>
      <c r="R13" s="2"/>
      <c r="S13" s="2"/>
      <c r="T13" s="2"/>
      <c r="U13" s="2"/>
    </row>
    <row r="14" spans="1:21" ht="32.25" thickBot="1">
      <c r="A14" s="2"/>
      <c r="B14" s="2"/>
      <c r="C14" s="14">
        <v>0</v>
      </c>
      <c r="D14" s="2"/>
      <c r="E14" s="15">
        <f>SUM(E8:E13)</f>
        <v>5918241161957</v>
      </c>
      <c r="F14" s="2"/>
      <c r="G14" s="15">
        <f>SUM(G8:G13)</f>
        <v>6658207483366</v>
      </c>
      <c r="H14" s="2"/>
      <c r="I14" s="15">
        <f>SUM(I8:I13)</f>
        <v>-739966321405</v>
      </c>
      <c r="J14" s="2"/>
      <c r="K14" s="14">
        <v>0</v>
      </c>
      <c r="L14" s="2"/>
      <c r="M14" s="15">
        <f>SUM(M8:M13)</f>
        <v>5918241161957</v>
      </c>
      <c r="N14" s="2"/>
      <c r="O14" s="15">
        <f>SUM(O8:O13)</f>
        <v>6774833830115</v>
      </c>
      <c r="P14" s="2"/>
      <c r="Q14" s="15">
        <f>SUM(Q8:Q13)</f>
        <v>-856592668153</v>
      </c>
      <c r="R14" s="2"/>
      <c r="S14" s="2"/>
      <c r="T14" s="2"/>
      <c r="U14" s="2"/>
    </row>
    <row r="15" spans="1:21" ht="32.2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1.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1.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1.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1.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1.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1.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1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1.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1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1.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1.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1.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31.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31.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31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31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2022-10-02T05:48:03Z</dcterms:modified>
</cp:coreProperties>
</file>