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Print_Area" localSheetId="2">'اوراق مشارکت'!$A$1:$AK$12</definedName>
    <definedName name="_xlnm.Print_Area" localSheetId="1">تبعی!$A$1:$Q$10</definedName>
    <definedName name="_xlnm.Print_Area" localSheetId="3">'تعدیل قیمت'!$A$1:$M$9</definedName>
    <definedName name="_xlnm.Print_Area" localSheetId="14">'جمع درآمدها'!$A$1:$G$12</definedName>
    <definedName name="_xlnm.Print_Area" localSheetId="12">'درآمد سپرده بانکی'!$A$1:$K$13</definedName>
    <definedName name="_xlnm.Print_Area" localSheetId="7">'درآمد سود سهام'!$A$1:$S$15</definedName>
    <definedName name="_xlnm.Print_Area" localSheetId="8">'درآمد ناشی از تغییر قیمت اوراق'!$A$1:$Q$15</definedName>
    <definedName name="_xlnm.Print_Area" localSheetId="9">'درآمد ناشی از فروش'!$A$1:$Q$23</definedName>
    <definedName name="_xlnm.Print_Area" localSheetId="5">سپرده!$A$1:$S$15</definedName>
    <definedName name="_xlnm.Print_Area" localSheetId="11">'سرمایه‌گذاری در اوراق بهادار'!$A$1:$Q$13</definedName>
    <definedName name="_xlnm.Print_Area" localSheetId="10">'سرمایه‌گذاری در سهام'!$A$1:$U$17</definedName>
    <definedName name="_xlnm.Print_Area" localSheetId="6">'سود اوراق بهادار و سپرده بانکی'!$A$1:$S$15</definedName>
    <definedName name="_xlnm.Print_Area" localSheetId="0">سهام!$A$1:$Y$17</definedName>
    <definedName name="_xlnm.Print_Area" localSheetId="4">'گواهی سپرده'!$A$1:$AE$14</definedName>
  </definedNames>
  <calcPr calcId="145621"/>
</workbook>
</file>

<file path=xl/calcChain.xml><?xml version="1.0" encoding="utf-8"?>
<calcChain xmlns="http://schemas.openxmlformats.org/spreadsheetml/2006/main">
  <c r="G10" i="15" l="1"/>
  <c r="E10" i="15"/>
  <c r="C10" i="15"/>
  <c r="K10" i="13"/>
  <c r="I10" i="13"/>
  <c r="G10" i="13"/>
  <c r="E10" i="13"/>
  <c r="U13" i="11"/>
  <c r="S13" i="11"/>
  <c r="Q13" i="11"/>
  <c r="O13" i="11"/>
  <c r="M13" i="11"/>
  <c r="K13" i="11"/>
  <c r="I13" i="11"/>
  <c r="G13" i="11"/>
  <c r="E13" i="11"/>
  <c r="C13" i="11"/>
  <c r="Q12" i="10"/>
  <c r="O12" i="10"/>
  <c r="M12" i="10"/>
  <c r="I12" i="10"/>
  <c r="G12" i="10"/>
  <c r="E12" i="10"/>
  <c r="Q13" i="9"/>
  <c r="O13" i="9"/>
  <c r="M13" i="9"/>
  <c r="I13" i="9"/>
  <c r="G13" i="9"/>
  <c r="E13" i="9"/>
  <c r="S10" i="8"/>
  <c r="Q10" i="8"/>
  <c r="O10" i="8"/>
  <c r="M10" i="8"/>
  <c r="K10" i="8"/>
  <c r="I10" i="8"/>
  <c r="S10" i="7"/>
  <c r="Q10" i="7"/>
  <c r="O10" i="7"/>
  <c r="M10" i="7"/>
  <c r="K10" i="7"/>
  <c r="I10" i="7"/>
  <c r="S11" i="6"/>
  <c r="Q11" i="6"/>
  <c r="O11" i="6"/>
  <c r="M11" i="6"/>
  <c r="K11" i="6"/>
  <c r="W14" i="1"/>
  <c r="U14" i="1"/>
  <c r="O14" i="1"/>
  <c r="K14" i="1"/>
  <c r="G14" i="1"/>
  <c r="E14" i="1"/>
  <c r="Y14" i="1"/>
</calcChain>
</file>

<file path=xl/sharedStrings.xml><?xml version="1.0" encoding="utf-8"?>
<sst xmlns="http://schemas.openxmlformats.org/spreadsheetml/2006/main" count="529" uniqueCount="96">
  <si>
    <t>صندوق سرمایه‌گذاری اختصاصی بازارگردانی بهمن گستر</t>
  </si>
  <si>
    <t>صورت وضعیت پورتفوی</t>
  </si>
  <si>
    <t>برای ماه منتهی به 1401/05/31</t>
  </si>
  <si>
    <t>نام شرکت</t>
  </si>
  <si>
    <t>1401/04/31</t>
  </si>
  <si>
    <t>تغییرات طی دوره</t>
  </si>
  <si>
    <t>1401/05/31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</si>
  <si>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</si>
  <si>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</si>
  <si>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</si>
  <si>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</si>
  <si>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</si>
  <si>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</si>
  <si>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</si>
  <si>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</si>
  <si>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بهمن  دیزل</t>
  </si>
  <si>
    <t>سرمایه‌گذاری‌بهمن‌</t>
  </si>
  <si>
    <t>شرکت بهمن لیزینگ</t>
  </si>
  <si>
    <t>صنایع‌ریخته‌گری‌ایران‌</t>
  </si>
  <si>
    <t>گروه‌بهمن‌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</si>
  <si>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</si>
  <si>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</si>
  <si>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</si>
  <si>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</si>
  <si>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</si>
  <si>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</si>
  <si>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</si>
  <si>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</si>
  <si>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</si>
  <si>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</si>
  <si>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</si>
  <si>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</si>
  <si>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</si>
  <si>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</si>
  <si>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</si>
  <si>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</si>
  <si>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</si>
  <si>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</si>
  <si>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</si>
  <si>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</si>
  <si>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</si>
  <si>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</si>
  <si>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</si>
  <si>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</si>
  <si>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</si>
  <si>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</si>
  <si>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</si>
  <si>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</si>
  <si>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</si>
  <si>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سی تیر</t>
  </si>
  <si>
    <t>849-810-2052615-1</t>
  </si>
  <si>
    <t>سپرده کوتاه مدت</t>
  </si>
  <si>
    <t>1394/03/03</t>
  </si>
  <si>
    <t>849-40-2052615-1</t>
  </si>
  <si>
    <t>حساب جاری</t>
  </si>
  <si>
    <t>موسسه مالی و اعتباری کوثر بهشتی ولیعصر</t>
  </si>
  <si>
    <t>31801100168.95</t>
  </si>
  <si>
    <t>1399/12/20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</si>
  <si>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</si>
  <si>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</si>
  <si>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</si>
  <si>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</si>
  <si>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</si>
  <si>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</si>
  <si>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</si>
  <si>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</si>
  <si>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</si>
  <si>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</si>
  <si>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</si>
  <si>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</si>
  <si>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</si>
  <si>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</si>
  <si>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</si>
  <si>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</si>
  <si>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1401/04/11</t>
  </si>
  <si>
    <t>1401/04/28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</si>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</sst>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sz val="12"/>
      <name val="B Nazanin"/>
    </font>
    <font>
      <sz val="20"/>
      <name val="B Nazanin"/>
      <charset val="178"/>
    </font>
    <font>
      <b/>
      <sz val="20"/>
      <color rgb="FF000000"/>
      <name val="B Nazanin"/>
      <charset val="178"/>
    </font>
    <font>
      <b/>
      <sz val="2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10" fontId="2" fillId="0" borderId="2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0" fontId="2" fillId="0" borderId="2" xfId="0" applyFont="1" applyBorder="1"/>
    <xf numFmtId="3" fontId="2" fillId="0" borderId="2" xfId="0" applyNumberFormat="1" applyFont="1" applyBorder="1"/>
    <xf numFmtId="10" fontId="2" fillId="0" borderId="0" xfId="0" applyNumberFormat="1" applyFont="1"/>
    <xf numFmtId="10" fontId="2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4"/>
  <sheetViews>
    <sheetView rightToLeft="1" tabSelected="1" view="pageBreakPreview" zoomScale="60" zoomScaleNormal="100" workbookViewId="0">
      <selection activeCell="G23" sqref="G23"/>
    </sheetView>
  </sheetViews>
  <sheetFormatPr defaultRowHeight="15"/>
  <cols>
    <col min="1" max="1" width="31.5703125" style="1" bestFit="1" customWidth="1"/>
    <col min="2" max="2" width="1" style="1" customWidth="1"/>
    <col min="3" max="3" width="23" style="1" bestFit="1" customWidth="1"/>
    <col min="4" max="4" width="1" style="1" customWidth="1"/>
    <col min="5" max="5" width="29.85546875" style="1" bestFit="1" customWidth="1"/>
    <col min="6" max="6" width="1" style="1" customWidth="1"/>
    <col min="7" max="7" width="29.85546875" style="1" bestFit="1" customWidth="1"/>
    <col min="8" max="8" width="1" style="1" customWidth="1"/>
    <col min="9" max="9" width="18.42578125" style="1" bestFit="1" customWidth="1"/>
    <col min="10" max="10" width="1" style="1" customWidth="1"/>
    <col min="11" max="11" width="26.85546875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27" style="1" bestFit="1" customWidth="1"/>
    <col min="16" max="16" width="1" style="1" customWidth="1"/>
    <col min="17" max="17" width="23.28515625" style="1" bestFit="1" customWidth="1"/>
    <col min="18" max="18" width="1" style="1" customWidth="1"/>
    <col min="19" max="19" width="15.5703125" style="1" bestFit="1" customWidth="1"/>
    <col min="20" max="20" width="1" style="1" customWidth="1"/>
    <col min="21" max="21" width="29.85546875" style="1" bestFit="1" customWidth="1"/>
    <col min="22" max="22" width="1" style="1" customWidth="1"/>
    <col min="23" max="23" width="29.7109375" style="1" bestFit="1" customWidth="1"/>
    <col min="24" max="24" width="1" style="1" customWidth="1"/>
    <col min="25" max="25" width="43.85546875" style="1" bestFit="1" customWidth="1"/>
    <col min="26" max="26" width="1" style="1" customWidth="1"/>
    <col min="27" max="27" width="9.140625" style="1" customWidth="1"/>
    <col min="28" max="16384" width="9.140625" style="1"/>
  </cols>
  <sheetData>
    <row r="1" spans="1:29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33.75">
      <c r="A2" s="2"/>
      <c r="B2" s="2"/>
      <c r="C2" s="2"/>
      <c r="D2" s="2"/>
      <c r="E2" s="3" t="s">
        <v>0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2"/>
      <c r="W2" s="2"/>
      <c r="X2" s="2"/>
      <c r="Y2" s="2"/>
      <c r="Z2" s="2"/>
      <c r="AA2" s="2"/>
      <c r="AB2" s="2"/>
      <c r="AC2" s="2"/>
    </row>
    <row r="3" spans="1:29" ht="33.75">
      <c r="A3" s="2"/>
      <c r="B3" s="2"/>
      <c r="C3" s="2"/>
      <c r="D3" s="2"/>
      <c r="E3" s="3" t="s">
        <v>1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2"/>
      <c r="W3" s="2"/>
      <c r="X3" s="2"/>
      <c r="Y3" s="2"/>
      <c r="Z3" s="2"/>
      <c r="AA3" s="2"/>
      <c r="AB3" s="2"/>
      <c r="AC3" s="2"/>
    </row>
    <row r="4" spans="1:29" ht="33.75">
      <c r="A4" s="2"/>
      <c r="B4" s="2"/>
      <c r="C4" s="2"/>
      <c r="D4" s="2"/>
      <c r="E4" s="3" t="s">
        <v>2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</row>
    <row r="5" spans="1:29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33.75">
      <c r="A6" s="9" t="s">
        <v>3</v>
      </c>
      <c r="B6" s="2"/>
      <c r="C6" s="10" t="s">
        <v>4</v>
      </c>
      <c r="D6" s="10" t="s">
        <v>4</v>
      </c>
      <c r="E6" s="10" t="s">
        <v>4</v>
      </c>
      <c r="F6" s="10" t="s">
        <v>4</v>
      </c>
      <c r="G6" s="10" t="s">
        <v>4</v>
      </c>
      <c r="H6" s="2"/>
      <c r="I6" s="10" t="s">
        <v>5</v>
      </c>
      <c r="J6" s="10" t="s">
        <v>5</v>
      </c>
      <c r="K6" s="10" t="s">
        <v>5</v>
      </c>
      <c r="L6" s="10" t="s">
        <v>5</v>
      </c>
      <c r="M6" s="10" t="s">
        <v>5</v>
      </c>
      <c r="N6" s="10" t="s">
        <v>5</v>
      </c>
      <c r="O6" s="10" t="s">
        <v>5</v>
      </c>
      <c r="P6" s="2"/>
      <c r="Q6" s="10" t="s">
        <v>6</v>
      </c>
      <c r="R6" s="10" t="s">
        <v>6</v>
      </c>
      <c r="S6" s="10" t="s">
        <v>6</v>
      </c>
      <c r="T6" s="10" t="s">
        <v>6</v>
      </c>
      <c r="U6" s="10" t="s">
        <v>6</v>
      </c>
      <c r="V6" s="10" t="s">
        <v>6</v>
      </c>
      <c r="W6" s="10" t="s">
        <v>6</v>
      </c>
      <c r="X6" s="10" t="s">
        <v>6</v>
      </c>
      <c r="Y6" s="10" t="s">
        <v>6</v>
      </c>
      <c r="Z6" s="2"/>
      <c r="AA6" s="2"/>
      <c r="AB6" s="2"/>
      <c r="AC6" s="2"/>
    </row>
    <row r="7" spans="1:29" ht="33.75">
      <c r="A7" s="9" t="s">
        <v>3</v>
      </c>
      <c r="B7" s="2"/>
      <c r="C7" s="9" t="s">
        <v>7</v>
      </c>
      <c r="D7" s="2"/>
      <c r="E7" s="9" t="s">
        <v>8</v>
      </c>
      <c r="F7" s="2"/>
      <c r="G7" s="9" t="s">
        <v>9</v>
      </c>
      <c r="H7" s="2"/>
      <c r="I7" s="10" t="s">
        <v>10</v>
      </c>
      <c r="J7" s="10" t="s">
        <v>10</v>
      </c>
      <c r="K7" s="10" t="s">
        <v>10</v>
      </c>
      <c r="L7" s="2"/>
      <c r="M7" s="10" t="s">
        <v>11</v>
      </c>
      <c r="N7" s="10" t="s">
        <v>11</v>
      </c>
      <c r="O7" s="10" t="s">
        <v>11</v>
      </c>
      <c r="P7" s="2"/>
      <c r="Q7" s="9" t="s">
        <v>7</v>
      </c>
      <c r="R7" s="2"/>
      <c r="S7" s="9" t="s">
        <v>12</v>
      </c>
      <c r="T7" s="2"/>
      <c r="U7" s="9" t="s">
        <v>8</v>
      </c>
      <c r="V7" s="2"/>
      <c r="W7" s="9" t="s">
        <v>9</v>
      </c>
      <c r="X7" s="2"/>
      <c r="Y7" s="9" t="s">
        <v>13</v>
      </c>
      <c r="Z7" s="2"/>
      <c r="AA7" s="2"/>
      <c r="AB7" s="2"/>
      <c r="AC7" s="2"/>
    </row>
    <row r="8" spans="1:29" ht="33.75">
      <c r="A8" s="10" t="s">
        <v>3</v>
      </c>
      <c r="B8" s="2"/>
      <c r="C8" s="10" t="s">
        <v>7</v>
      </c>
      <c r="D8" s="2"/>
      <c r="E8" s="10" t="s">
        <v>8</v>
      </c>
      <c r="F8" s="2"/>
      <c r="G8" s="10" t="s">
        <v>9</v>
      </c>
      <c r="H8" s="2"/>
      <c r="I8" s="10" t="s">
        <v>7</v>
      </c>
      <c r="J8" s="2"/>
      <c r="K8" s="10" t="s">
        <v>8</v>
      </c>
      <c r="L8" s="2"/>
      <c r="M8" s="10" t="s">
        <v>7</v>
      </c>
      <c r="N8" s="2"/>
      <c r="O8" s="10" t="s">
        <v>14</v>
      </c>
      <c r="P8" s="2"/>
      <c r="Q8" s="10" t="s">
        <v>7</v>
      </c>
      <c r="R8" s="2"/>
      <c r="S8" s="10" t="s">
        <v>12</v>
      </c>
      <c r="T8" s="2"/>
      <c r="U8" s="10" t="s">
        <v>8</v>
      </c>
      <c r="V8" s="2"/>
      <c r="W8" s="10" t="s">
        <v>9</v>
      </c>
      <c r="X8" s="2"/>
      <c r="Y8" s="10" t="s">
        <v>13</v>
      </c>
      <c r="Z8" s="2"/>
      <c r="AA8" s="2"/>
      <c r="AB8" s="2"/>
      <c r="AC8" s="2"/>
    </row>
    <row r="9" spans="1:29" ht="33.75">
      <c r="A9" s="4" t="s">
        <v>15</v>
      </c>
      <c r="B9" s="2"/>
      <c r="C9" s="6">
        <v>305545222</v>
      </c>
      <c r="D9" s="7"/>
      <c r="E9" s="6">
        <v>1012906166986</v>
      </c>
      <c r="F9" s="7"/>
      <c r="G9" s="6">
        <v>1938737598458.6299</v>
      </c>
      <c r="H9" s="7"/>
      <c r="I9" s="6">
        <v>8887976</v>
      </c>
      <c r="J9" s="7"/>
      <c r="K9" s="6">
        <v>54132119968</v>
      </c>
      <c r="L9" s="7"/>
      <c r="M9" s="6">
        <v>-21211326</v>
      </c>
      <c r="N9" s="7"/>
      <c r="O9" s="6">
        <v>132300628598</v>
      </c>
      <c r="P9" s="7"/>
      <c r="Q9" s="6">
        <v>293221872</v>
      </c>
      <c r="R9" s="7"/>
      <c r="S9" s="6">
        <v>6010</v>
      </c>
      <c r="T9" s="7"/>
      <c r="U9" s="6">
        <v>995271125753</v>
      </c>
      <c r="V9" s="7"/>
      <c r="W9" s="6">
        <v>1760924130497.45</v>
      </c>
      <c r="X9" s="7"/>
      <c r="Y9" s="8">
        <v>0.26229999999999998</v>
      </c>
      <c r="Z9" s="2"/>
      <c r="AA9" s="2"/>
      <c r="AB9" s="2"/>
      <c r="AC9" s="2"/>
    </row>
    <row r="10" spans="1:29" ht="33.75">
      <c r="A10" s="4" t="s">
        <v>16</v>
      </c>
      <c r="B10" s="2"/>
      <c r="C10" s="6">
        <v>78592564</v>
      </c>
      <c r="D10" s="7"/>
      <c r="E10" s="6">
        <v>1338089607544</v>
      </c>
      <c r="F10" s="7"/>
      <c r="G10" s="6">
        <v>1133228789589.1201</v>
      </c>
      <c r="H10" s="7"/>
      <c r="I10" s="6">
        <v>119252</v>
      </c>
      <c r="J10" s="7"/>
      <c r="K10" s="6">
        <v>1672784033</v>
      </c>
      <c r="L10" s="7"/>
      <c r="M10" s="6">
        <v>0</v>
      </c>
      <c r="N10" s="7"/>
      <c r="O10" s="6">
        <v>0</v>
      </c>
      <c r="P10" s="7"/>
      <c r="Q10" s="6">
        <v>78711816</v>
      </c>
      <c r="R10" s="7"/>
      <c r="S10" s="6">
        <v>13860</v>
      </c>
      <c r="T10" s="7"/>
      <c r="U10" s="6">
        <v>1339762391577</v>
      </c>
      <c r="V10" s="7"/>
      <c r="W10" s="6">
        <v>1090116650974.98</v>
      </c>
      <c r="X10" s="7"/>
      <c r="Y10" s="8">
        <v>0.16239999999999999</v>
      </c>
      <c r="Z10" s="2"/>
      <c r="AA10" s="2"/>
      <c r="AB10" s="2"/>
      <c r="AC10" s="2"/>
    </row>
    <row r="11" spans="1:29" ht="33.75">
      <c r="A11" s="4" t="s">
        <v>17</v>
      </c>
      <c r="B11" s="2"/>
      <c r="C11" s="6">
        <v>95711828</v>
      </c>
      <c r="D11" s="7"/>
      <c r="E11" s="6">
        <v>337932661241</v>
      </c>
      <c r="F11" s="7"/>
      <c r="G11" s="6">
        <v>305662522086.26099</v>
      </c>
      <c r="H11" s="7"/>
      <c r="I11" s="6">
        <v>695463</v>
      </c>
      <c r="J11" s="7"/>
      <c r="K11" s="6">
        <v>2150490513</v>
      </c>
      <c r="L11" s="7"/>
      <c r="M11" s="6">
        <v>-4950000</v>
      </c>
      <c r="N11" s="7"/>
      <c r="O11" s="6">
        <v>15724090817</v>
      </c>
      <c r="P11" s="7"/>
      <c r="Q11" s="6">
        <v>91457291</v>
      </c>
      <c r="R11" s="7"/>
      <c r="S11" s="6">
        <v>3141</v>
      </c>
      <c r="T11" s="7"/>
      <c r="U11" s="6">
        <v>322621696468</v>
      </c>
      <c r="V11" s="7"/>
      <c r="W11" s="6">
        <v>287049027844.216</v>
      </c>
      <c r="X11" s="7"/>
      <c r="Y11" s="8">
        <v>4.2799999999999998E-2</v>
      </c>
      <c r="Z11" s="2"/>
      <c r="AA11" s="2"/>
      <c r="AB11" s="2"/>
      <c r="AC11" s="2"/>
    </row>
    <row r="12" spans="1:29" ht="33.75">
      <c r="A12" s="4" t="s">
        <v>18</v>
      </c>
      <c r="B12" s="2"/>
      <c r="C12" s="6">
        <v>25146532</v>
      </c>
      <c r="D12" s="7"/>
      <c r="E12" s="6">
        <v>89961939915</v>
      </c>
      <c r="F12" s="7"/>
      <c r="G12" s="6">
        <v>93775533812.357803</v>
      </c>
      <c r="H12" s="7"/>
      <c r="I12" s="6">
        <v>89018843</v>
      </c>
      <c r="J12" s="7"/>
      <c r="K12" s="6">
        <v>320256263528</v>
      </c>
      <c r="L12" s="7"/>
      <c r="M12" s="6">
        <v>-62400000</v>
      </c>
      <c r="N12" s="7"/>
      <c r="O12" s="6">
        <v>229671139545</v>
      </c>
      <c r="P12" s="7"/>
      <c r="Q12" s="6">
        <v>51765375</v>
      </c>
      <c r="R12" s="7"/>
      <c r="S12" s="6">
        <v>3592</v>
      </c>
      <c r="T12" s="7"/>
      <c r="U12" s="6">
        <v>185555316073</v>
      </c>
      <c r="V12" s="7"/>
      <c r="W12" s="6">
        <v>185799911667.48001</v>
      </c>
      <c r="X12" s="7"/>
      <c r="Y12" s="8">
        <v>2.7699999999999999E-2</v>
      </c>
      <c r="Z12" s="2"/>
      <c r="AA12" s="2"/>
      <c r="AB12" s="2"/>
      <c r="AC12" s="2"/>
    </row>
    <row r="13" spans="1:29" ht="33.75">
      <c r="A13" s="4" t="s">
        <v>19</v>
      </c>
      <c r="B13" s="2"/>
      <c r="C13" s="6">
        <v>1886117151</v>
      </c>
      <c r="D13" s="7"/>
      <c r="E13" s="6">
        <v>3385879072221</v>
      </c>
      <c r="F13" s="7"/>
      <c r="G13" s="6">
        <v>3070149750501.3799</v>
      </c>
      <c r="H13" s="7"/>
      <c r="I13" s="6">
        <v>3831638</v>
      </c>
      <c r="J13" s="7"/>
      <c r="K13" s="6">
        <v>5889337073</v>
      </c>
      <c r="L13" s="7"/>
      <c r="M13" s="6">
        <v>-10000000</v>
      </c>
      <c r="N13" s="7"/>
      <c r="O13" s="6">
        <v>17786472252</v>
      </c>
      <c r="P13" s="7"/>
      <c r="Q13" s="6">
        <v>1879948789</v>
      </c>
      <c r="R13" s="7"/>
      <c r="S13" s="6">
        <v>1777</v>
      </c>
      <c r="T13" s="7"/>
      <c r="U13" s="6">
        <v>3373822058421</v>
      </c>
      <c r="V13" s="7"/>
      <c r="W13" s="6">
        <v>3338130089614.48</v>
      </c>
      <c r="X13" s="7"/>
      <c r="Y13" s="8">
        <v>0.49730000000000002</v>
      </c>
      <c r="Z13" s="2"/>
      <c r="AA13" s="2"/>
      <c r="AB13" s="2"/>
      <c r="AC13" s="2"/>
    </row>
    <row r="14" spans="1:29" ht="32.25" thickBot="1">
      <c r="A14" s="2"/>
      <c r="B14" s="2"/>
      <c r="C14" s="11">
        <v>0</v>
      </c>
      <c r="D14" s="7"/>
      <c r="E14" s="13">
        <f>SUM(E9:E13)</f>
        <v>6164769447907</v>
      </c>
      <c r="F14" s="7"/>
      <c r="G14" s="13">
        <f>SUM(G9:G13)</f>
        <v>6541554194447.748</v>
      </c>
      <c r="H14" s="7"/>
      <c r="I14" s="11">
        <v>0</v>
      </c>
      <c r="J14" s="7"/>
      <c r="K14" s="13">
        <f>SUM(K9:K13)</f>
        <v>384100995115</v>
      </c>
      <c r="L14" s="7"/>
      <c r="M14" s="11">
        <v>0</v>
      </c>
      <c r="N14" s="7"/>
      <c r="O14" s="13">
        <f>SUM(O9:O13)</f>
        <v>395482331212</v>
      </c>
      <c r="P14" s="7"/>
      <c r="Q14" s="11">
        <v>0</v>
      </c>
      <c r="R14" s="7"/>
      <c r="S14" s="11">
        <v>0</v>
      </c>
      <c r="T14" s="7"/>
      <c r="U14" s="13">
        <f>SUM(U9:U13)</f>
        <v>6217032588292</v>
      </c>
      <c r="V14" s="7"/>
      <c r="W14" s="13">
        <f>SUM(W9:W13)</f>
        <v>6662019810598.6055</v>
      </c>
      <c r="X14" s="7"/>
      <c r="Y14" s="12">
        <f>SUM(Y9:Y13)</f>
        <v>0.99249999999999994</v>
      </c>
      <c r="Z14" s="2"/>
      <c r="AA14" s="2"/>
      <c r="AB14" s="2"/>
      <c r="AC14" s="2"/>
    </row>
    <row r="15" spans="1:29" ht="32.2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</sheetData>
  <mergeCells count="21">
    <mergeCell ref="Y7:Y8"/>
    <mergeCell ref="Q6:Y6"/>
    <mergeCell ref="E2:U2"/>
    <mergeCell ref="E3:U3"/>
    <mergeCell ref="E4:U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2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"/>
  <sheetViews>
    <sheetView rightToLeft="1" view="pageBreakPreview" zoomScale="60" zoomScaleNormal="100" workbookViewId="0">
      <selection activeCell="Q13" sqref="Q13"/>
    </sheetView>
  </sheetViews>
  <sheetFormatPr defaultRowHeight="15"/>
  <cols>
    <col min="1" max="1" width="31.57031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27" style="1" bestFit="1" customWidth="1"/>
    <col min="6" max="6" width="1" style="1" customWidth="1"/>
    <col min="7" max="7" width="27" style="1" bestFit="1" customWidth="1"/>
    <col min="8" max="8" width="1" style="1" customWidth="1"/>
    <col min="9" max="9" width="36.8554687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29.7109375" style="1" bestFit="1" customWidth="1"/>
    <col min="14" max="14" width="1" style="1" customWidth="1"/>
    <col min="15" max="15" width="29.85546875" style="1" bestFit="1" customWidth="1"/>
    <col min="16" max="16" width="1" style="1" customWidth="1"/>
    <col min="17" max="17" width="36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5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3.75">
      <c r="A3" s="2"/>
      <c r="B3" s="2"/>
      <c r="C3" s="3" t="s">
        <v>58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3.75">
      <c r="A6" s="9" t="s">
        <v>3</v>
      </c>
      <c r="B6" s="2"/>
      <c r="C6" s="10" t="s">
        <v>60</v>
      </c>
      <c r="D6" s="10" t="s">
        <v>60</v>
      </c>
      <c r="E6" s="10" t="s">
        <v>60</v>
      </c>
      <c r="F6" s="10" t="s">
        <v>60</v>
      </c>
      <c r="G6" s="10" t="s">
        <v>60</v>
      </c>
      <c r="H6" s="10" t="s">
        <v>60</v>
      </c>
      <c r="I6" s="10" t="s">
        <v>60</v>
      </c>
      <c r="J6" s="2"/>
      <c r="K6" s="10" t="s">
        <v>61</v>
      </c>
      <c r="L6" s="10" t="s">
        <v>61</v>
      </c>
      <c r="M6" s="10" t="s">
        <v>61</v>
      </c>
      <c r="N6" s="10" t="s">
        <v>61</v>
      </c>
      <c r="O6" s="10" t="s">
        <v>61</v>
      </c>
      <c r="P6" s="10" t="s">
        <v>61</v>
      </c>
      <c r="Q6" s="10" t="s">
        <v>61</v>
      </c>
      <c r="R6" s="2"/>
      <c r="S6" s="2"/>
      <c r="T6" s="2"/>
      <c r="U6" s="2"/>
      <c r="V6" s="2"/>
      <c r="W6" s="2"/>
      <c r="X6" s="2"/>
      <c r="Y6" s="2"/>
    </row>
    <row r="7" spans="1:25" ht="33.75">
      <c r="A7" s="10" t="s">
        <v>3</v>
      </c>
      <c r="B7" s="2"/>
      <c r="C7" s="10" t="s">
        <v>7</v>
      </c>
      <c r="D7" s="2"/>
      <c r="E7" s="10" t="s">
        <v>76</v>
      </c>
      <c r="F7" s="2"/>
      <c r="G7" s="10" t="s">
        <v>77</v>
      </c>
      <c r="H7" s="2"/>
      <c r="I7" s="10" t="s">
        <v>79</v>
      </c>
      <c r="J7" s="2"/>
      <c r="K7" s="10" t="s">
        <v>7</v>
      </c>
      <c r="L7" s="2"/>
      <c r="M7" s="10" t="s">
        <v>76</v>
      </c>
      <c r="N7" s="2"/>
      <c r="O7" s="10" t="s">
        <v>77</v>
      </c>
      <c r="P7" s="2"/>
      <c r="Q7" s="10" t="s">
        <v>79</v>
      </c>
      <c r="R7" s="2"/>
      <c r="S7" s="2"/>
      <c r="T7" s="2"/>
      <c r="U7" s="2"/>
      <c r="V7" s="2"/>
      <c r="W7" s="2"/>
      <c r="X7" s="2"/>
      <c r="Y7" s="2"/>
    </row>
    <row r="8" spans="1:25" ht="33.75">
      <c r="A8" s="4" t="s">
        <v>17</v>
      </c>
      <c r="B8" s="2"/>
      <c r="C8" s="5">
        <v>4950000</v>
      </c>
      <c r="D8" s="2"/>
      <c r="E8" s="5">
        <v>15724090817</v>
      </c>
      <c r="F8" s="2"/>
      <c r="G8" s="5">
        <v>15668887284</v>
      </c>
      <c r="H8" s="2"/>
      <c r="I8" s="5">
        <v>55203533</v>
      </c>
      <c r="J8" s="2"/>
      <c r="K8" s="5">
        <v>22974000</v>
      </c>
      <c r="L8" s="2"/>
      <c r="M8" s="5">
        <v>71033807473</v>
      </c>
      <c r="N8" s="2"/>
      <c r="O8" s="5">
        <v>72742313111</v>
      </c>
      <c r="P8" s="2"/>
      <c r="Q8" s="5">
        <v>-1708505638</v>
      </c>
      <c r="R8" s="2"/>
      <c r="S8" s="2"/>
      <c r="T8" s="2"/>
      <c r="U8" s="2"/>
      <c r="V8" s="2"/>
      <c r="W8" s="2"/>
      <c r="X8" s="2"/>
      <c r="Y8" s="2"/>
    </row>
    <row r="9" spans="1:25" ht="33.75">
      <c r="A9" s="4" t="s">
        <v>15</v>
      </c>
      <c r="B9" s="2"/>
      <c r="C9" s="5">
        <v>21211326</v>
      </c>
      <c r="D9" s="2"/>
      <c r="E9" s="5">
        <v>132300628598</v>
      </c>
      <c r="F9" s="2"/>
      <c r="G9" s="5">
        <v>127726198444</v>
      </c>
      <c r="H9" s="2"/>
      <c r="I9" s="5">
        <v>4574430154</v>
      </c>
      <c r="J9" s="2"/>
      <c r="K9" s="5">
        <v>24011326</v>
      </c>
      <c r="L9" s="2"/>
      <c r="M9" s="5">
        <v>150810550516</v>
      </c>
      <c r="N9" s="2"/>
      <c r="O9" s="5">
        <v>145923264741</v>
      </c>
      <c r="P9" s="2"/>
      <c r="Q9" s="5">
        <v>4887285775</v>
      </c>
      <c r="R9" s="2"/>
      <c r="S9" s="2"/>
      <c r="T9" s="2"/>
      <c r="U9" s="2"/>
      <c r="V9" s="2"/>
      <c r="W9" s="2"/>
      <c r="X9" s="2"/>
      <c r="Y9" s="2"/>
    </row>
    <row r="10" spans="1:25" ht="33.75">
      <c r="A10" s="4" t="s">
        <v>19</v>
      </c>
      <c r="B10" s="2"/>
      <c r="C10" s="5">
        <v>10000000</v>
      </c>
      <c r="D10" s="2"/>
      <c r="E10" s="5">
        <v>17786472252</v>
      </c>
      <c r="F10" s="2"/>
      <c r="G10" s="5">
        <v>17754524359</v>
      </c>
      <c r="H10" s="2"/>
      <c r="I10" s="5">
        <v>31947893</v>
      </c>
      <c r="J10" s="2"/>
      <c r="K10" s="5">
        <v>10000000</v>
      </c>
      <c r="L10" s="2"/>
      <c r="M10" s="5">
        <v>17786472252</v>
      </c>
      <c r="N10" s="2"/>
      <c r="O10" s="5">
        <v>17754524359</v>
      </c>
      <c r="P10" s="2"/>
      <c r="Q10" s="5">
        <v>31947893</v>
      </c>
      <c r="R10" s="2"/>
      <c r="S10" s="2"/>
      <c r="T10" s="2"/>
      <c r="U10" s="2"/>
      <c r="V10" s="2"/>
      <c r="W10" s="2"/>
      <c r="X10" s="2"/>
      <c r="Y10" s="2"/>
    </row>
    <row r="11" spans="1:25" ht="33.75">
      <c r="A11" s="4" t="s">
        <v>18</v>
      </c>
      <c r="B11" s="2"/>
      <c r="C11" s="5">
        <v>62400000</v>
      </c>
      <c r="D11" s="2"/>
      <c r="E11" s="5">
        <v>229671139545</v>
      </c>
      <c r="F11" s="2"/>
      <c r="G11" s="5">
        <v>225378986952</v>
      </c>
      <c r="H11" s="2"/>
      <c r="I11" s="5">
        <v>4292152593</v>
      </c>
      <c r="J11" s="2"/>
      <c r="K11" s="5">
        <v>259040000</v>
      </c>
      <c r="L11" s="2"/>
      <c r="M11" s="5">
        <v>916093466955</v>
      </c>
      <c r="N11" s="2"/>
      <c r="O11" s="5">
        <v>872733008924</v>
      </c>
      <c r="P11" s="2"/>
      <c r="Q11" s="5">
        <v>43360458031</v>
      </c>
      <c r="R11" s="2"/>
      <c r="S11" s="2"/>
      <c r="T11" s="2"/>
      <c r="U11" s="2"/>
      <c r="V11" s="2"/>
      <c r="W11" s="2"/>
      <c r="X11" s="2"/>
      <c r="Y11" s="2"/>
    </row>
    <row r="12" spans="1:25" ht="32.25" thickBot="1">
      <c r="A12" s="2"/>
      <c r="B12" s="2"/>
      <c r="C12" s="14">
        <v>0</v>
      </c>
      <c r="D12" s="2"/>
      <c r="E12" s="15">
        <f>SUM(E8:E11)</f>
        <v>395482331212</v>
      </c>
      <c r="F12" s="2"/>
      <c r="G12" s="15">
        <f>SUM(G8:G11)</f>
        <v>386528597039</v>
      </c>
      <c r="H12" s="2"/>
      <c r="I12" s="15">
        <f>SUM(I8:I11)</f>
        <v>8953734173</v>
      </c>
      <c r="J12" s="2"/>
      <c r="K12" s="14">
        <v>0</v>
      </c>
      <c r="L12" s="2"/>
      <c r="M12" s="15">
        <f>SUM(M8:M11)</f>
        <v>1155724297196</v>
      </c>
      <c r="N12" s="2"/>
      <c r="O12" s="15">
        <f>SUM(O8:O11)</f>
        <v>1109153111135</v>
      </c>
      <c r="P12" s="2"/>
      <c r="Q12" s="15">
        <f>SUM(Q8:Q11)</f>
        <v>46571186061</v>
      </c>
      <c r="R12" s="2"/>
      <c r="S12" s="2"/>
      <c r="T12" s="2"/>
      <c r="U12" s="2"/>
      <c r="V12" s="2"/>
      <c r="W12" s="2"/>
      <c r="X12" s="2"/>
      <c r="Y12" s="2"/>
    </row>
    <row r="13" spans="1:25" ht="32.25" thickTop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rightToLeft="1" view="pageBreakPreview" zoomScale="60" zoomScaleNormal="100" workbookViewId="0">
      <selection activeCell="U14" sqref="U14"/>
    </sheetView>
  </sheetViews>
  <sheetFormatPr defaultRowHeight="15"/>
  <cols>
    <col min="1" max="1" width="31.5703125" style="1" bestFit="1" customWidth="1"/>
    <col min="2" max="2" width="1" style="1" customWidth="1"/>
    <col min="3" max="3" width="24.7109375" style="1" bestFit="1" customWidth="1"/>
    <col min="4" max="4" width="1" style="1" customWidth="1"/>
    <col min="5" max="5" width="28.7109375" style="1" bestFit="1" customWidth="1"/>
    <col min="6" max="6" width="1" style="1" customWidth="1"/>
    <col min="7" max="7" width="23.28515625" style="1" bestFit="1" customWidth="1"/>
    <col min="8" max="8" width="1" style="1" customWidth="1"/>
    <col min="9" max="9" width="27.28515625" style="1" bestFit="1" customWidth="1"/>
    <col min="10" max="10" width="1" style="1" customWidth="1"/>
    <col min="11" max="11" width="29.28515625" style="1" bestFit="1" customWidth="1"/>
    <col min="12" max="12" width="1" style="1" customWidth="1"/>
    <col min="13" max="13" width="24.85546875" style="1" bestFit="1" customWidth="1"/>
    <col min="14" max="14" width="1" style="1" customWidth="1"/>
    <col min="15" max="15" width="28.7109375" style="1" bestFit="1" customWidth="1"/>
    <col min="16" max="16" width="1" style="1" customWidth="1"/>
    <col min="17" max="17" width="24.85546875" style="1" bestFit="1" customWidth="1"/>
    <col min="18" max="18" width="1" style="1" customWidth="1"/>
    <col min="19" max="19" width="28.7109375" style="1" bestFit="1" customWidth="1"/>
    <col min="20" max="20" width="1" style="1" customWidth="1"/>
    <col min="21" max="21" width="29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1" spans="1:29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33.75">
      <c r="A3" s="2"/>
      <c r="B3" s="2"/>
      <c r="C3" s="2"/>
      <c r="D3" s="3" t="s">
        <v>58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33.75">
      <c r="A6" s="9" t="s">
        <v>3</v>
      </c>
      <c r="B6" s="2"/>
      <c r="C6" s="10" t="s">
        <v>60</v>
      </c>
      <c r="D6" s="10" t="s">
        <v>60</v>
      </c>
      <c r="E6" s="10" t="s">
        <v>60</v>
      </c>
      <c r="F6" s="10" t="s">
        <v>60</v>
      </c>
      <c r="G6" s="10" t="s">
        <v>60</v>
      </c>
      <c r="H6" s="10" t="s">
        <v>60</v>
      </c>
      <c r="I6" s="10" t="s">
        <v>60</v>
      </c>
      <c r="J6" s="10" t="s">
        <v>60</v>
      </c>
      <c r="K6" s="10" t="s">
        <v>60</v>
      </c>
      <c r="L6" s="2"/>
      <c r="M6" s="10" t="s">
        <v>61</v>
      </c>
      <c r="N6" s="10" t="s">
        <v>61</v>
      </c>
      <c r="O6" s="10" t="s">
        <v>61</v>
      </c>
      <c r="P6" s="10" t="s">
        <v>61</v>
      </c>
      <c r="Q6" s="10" t="s">
        <v>61</v>
      </c>
      <c r="R6" s="10" t="s">
        <v>61</v>
      </c>
      <c r="S6" s="10" t="s">
        <v>61</v>
      </c>
      <c r="T6" s="10" t="s">
        <v>61</v>
      </c>
      <c r="U6" s="10" t="s">
        <v>61</v>
      </c>
      <c r="V6" s="2"/>
      <c r="W6" s="2"/>
      <c r="X6" s="2"/>
      <c r="Y6" s="2"/>
      <c r="Z6" s="2"/>
      <c r="AA6" s="2"/>
      <c r="AB6" s="2"/>
      <c r="AC6" s="2"/>
    </row>
    <row r="7" spans="1:29" ht="33.75">
      <c r="A7" s="10" t="s">
        <v>3</v>
      </c>
      <c r="B7" s="2"/>
      <c r="C7" s="10" t="s">
        <v>80</v>
      </c>
      <c r="D7" s="2"/>
      <c r="E7" s="10" t="s">
        <v>81</v>
      </c>
      <c r="F7" s="2"/>
      <c r="G7" s="10" t="s">
        <v>82</v>
      </c>
      <c r="H7" s="2"/>
      <c r="I7" s="10" t="s">
        <v>46</v>
      </c>
      <c r="J7" s="2"/>
      <c r="K7" s="10" t="s">
        <v>83</v>
      </c>
      <c r="L7" s="2"/>
      <c r="M7" s="10" t="s">
        <v>80</v>
      </c>
      <c r="N7" s="2"/>
      <c r="O7" s="10" t="s">
        <v>81</v>
      </c>
      <c r="P7" s="2"/>
      <c r="Q7" s="10" t="s">
        <v>82</v>
      </c>
      <c r="R7" s="2"/>
      <c r="S7" s="10" t="s">
        <v>46</v>
      </c>
      <c r="T7" s="2"/>
      <c r="U7" s="10" t="s">
        <v>83</v>
      </c>
      <c r="V7" s="2"/>
      <c r="W7" s="2"/>
      <c r="X7" s="2"/>
      <c r="Y7" s="2"/>
      <c r="Z7" s="2"/>
      <c r="AA7" s="2"/>
      <c r="AB7" s="2"/>
      <c r="AC7" s="2"/>
    </row>
    <row r="8" spans="1:29" ht="33.75">
      <c r="A8" s="4" t="s">
        <v>17</v>
      </c>
      <c r="B8" s="2"/>
      <c r="C8" s="5">
        <v>0</v>
      </c>
      <c r="D8" s="2"/>
      <c r="E8" s="5">
        <v>-5095097470</v>
      </c>
      <c r="F8" s="2"/>
      <c r="G8" s="5">
        <v>55203533</v>
      </c>
      <c r="H8" s="2"/>
      <c r="I8" s="5">
        <v>-5039893937</v>
      </c>
      <c r="J8" s="2"/>
      <c r="K8" s="16">
        <v>-3.8399999999999997E-2</v>
      </c>
      <c r="L8" s="2"/>
      <c r="M8" s="5">
        <v>0</v>
      </c>
      <c r="N8" s="2"/>
      <c r="O8" s="5">
        <v>-2452787090</v>
      </c>
      <c r="P8" s="2"/>
      <c r="Q8" s="5">
        <v>-1708505638</v>
      </c>
      <c r="R8" s="2"/>
      <c r="S8" s="5">
        <v>-4161292728</v>
      </c>
      <c r="T8" s="2"/>
      <c r="U8" s="16">
        <v>7.6700000000000004E-2</v>
      </c>
      <c r="V8" s="2"/>
      <c r="W8" s="2"/>
      <c r="X8" s="2"/>
      <c r="Y8" s="2"/>
      <c r="Z8" s="2"/>
      <c r="AA8" s="2"/>
      <c r="AB8" s="2"/>
      <c r="AC8" s="2"/>
    </row>
    <row r="9" spans="1:29" ht="33.75">
      <c r="A9" s="4" t="s">
        <v>15</v>
      </c>
      <c r="B9" s="2"/>
      <c r="C9" s="5">
        <v>0</v>
      </c>
      <c r="D9" s="2"/>
      <c r="E9" s="5">
        <v>-104219389484</v>
      </c>
      <c r="F9" s="2"/>
      <c r="G9" s="5">
        <v>4574430154</v>
      </c>
      <c r="H9" s="2"/>
      <c r="I9" s="5">
        <v>-99644959330</v>
      </c>
      <c r="J9" s="2"/>
      <c r="K9" s="16">
        <v>-0.76</v>
      </c>
      <c r="L9" s="2"/>
      <c r="M9" s="5">
        <v>0</v>
      </c>
      <c r="N9" s="2"/>
      <c r="O9" s="5">
        <v>-4892253458</v>
      </c>
      <c r="P9" s="2"/>
      <c r="Q9" s="5">
        <v>4887285775</v>
      </c>
      <c r="R9" s="2"/>
      <c r="S9" s="5">
        <v>-4967683</v>
      </c>
      <c r="T9" s="2"/>
      <c r="U9" s="16">
        <v>1E-4</v>
      </c>
      <c r="V9" s="2"/>
      <c r="W9" s="2"/>
      <c r="X9" s="2"/>
      <c r="Y9" s="2"/>
      <c r="Z9" s="2"/>
      <c r="AA9" s="2"/>
      <c r="AB9" s="2"/>
      <c r="AC9" s="2"/>
    </row>
    <row r="10" spans="1:29" ht="33.75">
      <c r="A10" s="4" t="s">
        <v>19</v>
      </c>
      <c r="B10" s="2"/>
      <c r="C10" s="5">
        <v>0</v>
      </c>
      <c r="D10" s="2"/>
      <c r="E10" s="5">
        <v>279845526399</v>
      </c>
      <c r="F10" s="2"/>
      <c r="G10" s="5">
        <v>31947893</v>
      </c>
      <c r="H10" s="2"/>
      <c r="I10" s="5">
        <v>279877474292</v>
      </c>
      <c r="J10" s="2"/>
      <c r="K10" s="16">
        <v>2.1347</v>
      </c>
      <c r="L10" s="2"/>
      <c r="M10" s="5">
        <v>13068554090</v>
      </c>
      <c r="N10" s="2"/>
      <c r="O10" s="5">
        <v>370432747</v>
      </c>
      <c r="P10" s="2"/>
      <c r="Q10" s="5">
        <v>31947893</v>
      </c>
      <c r="R10" s="2"/>
      <c r="S10" s="5">
        <v>13470934730</v>
      </c>
      <c r="T10" s="2"/>
      <c r="U10" s="16">
        <v>-0.24840000000000001</v>
      </c>
      <c r="V10" s="2"/>
      <c r="W10" s="2"/>
      <c r="X10" s="2"/>
      <c r="Y10" s="2"/>
      <c r="Z10" s="2"/>
      <c r="AA10" s="2"/>
      <c r="AB10" s="2"/>
      <c r="AC10" s="2"/>
    </row>
    <row r="11" spans="1:29" ht="33.75">
      <c r="A11" s="4" t="s">
        <v>18</v>
      </c>
      <c r="B11" s="2"/>
      <c r="C11" s="5">
        <v>0</v>
      </c>
      <c r="D11" s="2"/>
      <c r="E11" s="5">
        <v>-2852898720</v>
      </c>
      <c r="F11" s="2"/>
      <c r="G11" s="5">
        <v>4292152593</v>
      </c>
      <c r="H11" s="2"/>
      <c r="I11" s="5">
        <v>1439253873</v>
      </c>
      <c r="J11" s="2"/>
      <c r="K11" s="16">
        <v>1.0999999999999999E-2</v>
      </c>
      <c r="L11" s="2"/>
      <c r="M11" s="5">
        <v>1640736929</v>
      </c>
      <c r="N11" s="2"/>
      <c r="O11" s="5">
        <v>122556528</v>
      </c>
      <c r="P11" s="2"/>
      <c r="Q11" s="5">
        <v>43360458031</v>
      </c>
      <c r="R11" s="2"/>
      <c r="S11" s="5">
        <v>45123751488</v>
      </c>
      <c r="T11" s="2"/>
      <c r="U11" s="16">
        <v>-0.83199999999999996</v>
      </c>
      <c r="V11" s="2"/>
      <c r="W11" s="2"/>
      <c r="X11" s="2"/>
      <c r="Y11" s="2"/>
      <c r="Z11" s="2"/>
      <c r="AA11" s="2"/>
      <c r="AB11" s="2"/>
      <c r="AC11" s="2"/>
    </row>
    <row r="12" spans="1:29" ht="33.75">
      <c r="A12" s="4" t="s">
        <v>16</v>
      </c>
      <c r="B12" s="2"/>
      <c r="C12" s="5">
        <v>0</v>
      </c>
      <c r="D12" s="2"/>
      <c r="E12" s="5">
        <v>-44784922647</v>
      </c>
      <c r="F12" s="2"/>
      <c r="G12" s="5">
        <v>0</v>
      </c>
      <c r="H12" s="2"/>
      <c r="I12" s="5">
        <v>-44784922647</v>
      </c>
      <c r="J12" s="2"/>
      <c r="K12" s="16">
        <v>-0.34160000000000001</v>
      </c>
      <c r="L12" s="2"/>
      <c r="M12" s="5">
        <v>0</v>
      </c>
      <c r="N12" s="2"/>
      <c r="O12" s="5">
        <v>-109774295473</v>
      </c>
      <c r="P12" s="2"/>
      <c r="Q12" s="5">
        <v>0</v>
      </c>
      <c r="R12" s="2"/>
      <c r="S12" s="5">
        <v>-109774295473</v>
      </c>
      <c r="T12" s="2"/>
      <c r="U12" s="16">
        <v>2.024</v>
      </c>
      <c r="V12" s="2"/>
      <c r="W12" s="2"/>
      <c r="X12" s="2"/>
      <c r="Y12" s="2"/>
      <c r="Z12" s="2"/>
      <c r="AA12" s="2"/>
      <c r="AB12" s="2"/>
      <c r="AC12" s="2"/>
    </row>
    <row r="13" spans="1:29" ht="32.25" thickBot="1">
      <c r="A13" s="2"/>
      <c r="B13" s="2"/>
      <c r="C13" s="15">
        <f>SUM(C8:C12)</f>
        <v>0</v>
      </c>
      <c r="D13" s="2"/>
      <c r="E13" s="15">
        <f>SUM(E8:E12)</f>
        <v>122893218078</v>
      </c>
      <c r="F13" s="2"/>
      <c r="G13" s="15">
        <f>SUM(G8:G12)</f>
        <v>8953734173</v>
      </c>
      <c r="H13" s="2"/>
      <c r="I13" s="15">
        <f>SUM(I8:I12)</f>
        <v>131846952251</v>
      </c>
      <c r="J13" s="2"/>
      <c r="K13" s="17">
        <f>SUM(K8:K12)</f>
        <v>1.0057</v>
      </c>
      <c r="L13" s="2"/>
      <c r="M13" s="15">
        <f>SUM(M8:M12)</f>
        <v>14709291019</v>
      </c>
      <c r="N13" s="2"/>
      <c r="O13" s="15">
        <f>SUM(O8:O12)</f>
        <v>-116626346746</v>
      </c>
      <c r="P13" s="2"/>
      <c r="Q13" s="15">
        <f>SUM(Q8:Q12)</f>
        <v>46571186061</v>
      </c>
      <c r="R13" s="2"/>
      <c r="S13" s="15">
        <f>SUM(S8:S12)</f>
        <v>-55345869666</v>
      </c>
      <c r="T13" s="2"/>
      <c r="U13" s="17">
        <f>SUM(U8:U12)</f>
        <v>1.0204</v>
      </c>
      <c r="V13" s="2"/>
      <c r="W13" s="2"/>
      <c r="X13" s="2"/>
      <c r="Y13" s="2"/>
      <c r="Z13" s="2"/>
      <c r="AA13" s="2"/>
      <c r="AB13" s="2"/>
      <c r="AC13" s="2"/>
    </row>
    <row r="14" spans="1:29" ht="32.25" thickTop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31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31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31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31.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31.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31.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31.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31.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</sheetData>
  <mergeCells count="16">
    <mergeCell ref="S7"/>
    <mergeCell ref="U7"/>
    <mergeCell ref="M6:U6"/>
    <mergeCell ref="D2:Q2"/>
    <mergeCell ref="D3:Q3"/>
    <mergeCell ref="D4:Q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rightToLeft="1" view="pageBreakPreview" zoomScale="60" zoomScaleNormal="100" workbookViewId="0">
      <selection activeCell="C4" sqref="C4:O4"/>
    </sheetView>
  </sheetViews>
  <sheetFormatPr defaultRowHeight="15"/>
  <cols>
    <col min="1" max="1" width="14.8554687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5.855468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8.28515625" style="1" bestFit="1" customWidth="1"/>
    <col min="10" max="10" width="1" style="1" customWidth="1"/>
    <col min="11" max="11" width="24.140625" style="1" bestFit="1" customWidth="1"/>
    <col min="12" max="12" width="1" style="1" customWidth="1"/>
    <col min="13" max="13" width="25.855468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8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3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</row>
    <row r="3" spans="1:23" ht="33.75">
      <c r="A3" s="2"/>
      <c r="B3" s="2"/>
      <c r="C3" s="3" t="s">
        <v>58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</row>
    <row r="4" spans="1:23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</row>
    <row r="5" spans="1:23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3.75">
      <c r="A6" s="3" t="s">
        <v>62</v>
      </c>
      <c r="B6" s="2"/>
      <c r="C6" s="3" t="s">
        <v>60</v>
      </c>
      <c r="D6" s="3" t="s">
        <v>60</v>
      </c>
      <c r="E6" s="3" t="s">
        <v>60</v>
      </c>
      <c r="F6" s="3" t="s">
        <v>60</v>
      </c>
      <c r="G6" s="3" t="s">
        <v>60</v>
      </c>
      <c r="H6" s="3" t="s">
        <v>60</v>
      </c>
      <c r="I6" s="3" t="s">
        <v>60</v>
      </c>
      <c r="J6" s="2"/>
      <c r="K6" s="3" t="s">
        <v>61</v>
      </c>
      <c r="L6" s="3" t="s">
        <v>61</v>
      </c>
      <c r="M6" s="3" t="s">
        <v>61</v>
      </c>
      <c r="N6" s="3" t="s">
        <v>61</v>
      </c>
      <c r="O6" s="3" t="s">
        <v>61</v>
      </c>
      <c r="P6" s="3" t="s">
        <v>61</v>
      </c>
      <c r="Q6" s="3" t="s">
        <v>61</v>
      </c>
      <c r="R6" s="2"/>
      <c r="S6" s="2"/>
      <c r="T6" s="2"/>
      <c r="U6" s="2"/>
      <c r="V6" s="2"/>
      <c r="W6" s="2"/>
    </row>
    <row r="7" spans="1:23" ht="33.75">
      <c r="A7" s="3" t="s">
        <v>62</v>
      </c>
      <c r="B7" s="2"/>
      <c r="C7" s="3" t="s">
        <v>84</v>
      </c>
      <c r="D7" s="2"/>
      <c r="E7" s="3" t="s">
        <v>81</v>
      </c>
      <c r="F7" s="2"/>
      <c r="G7" s="3" t="s">
        <v>82</v>
      </c>
      <c r="H7" s="2"/>
      <c r="I7" s="3" t="s">
        <v>85</v>
      </c>
      <c r="J7" s="2"/>
      <c r="K7" s="3" t="s">
        <v>84</v>
      </c>
      <c r="L7" s="2"/>
      <c r="M7" s="3" t="s">
        <v>81</v>
      </c>
      <c r="N7" s="2"/>
      <c r="O7" s="3" t="s">
        <v>82</v>
      </c>
      <c r="P7" s="2"/>
      <c r="Q7" s="3" t="s">
        <v>85</v>
      </c>
      <c r="R7" s="2"/>
      <c r="S7" s="2"/>
      <c r="T7" s="2"/>
      <c r="U7" s="2"/>
      <c r="V7" s="2"/>
      <c r="W7" s="2"/>
    </row>
    <row r="8" spans="1:23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rightToLeft="1" view="pageBreakPreview" zoomScale="60" zoomScaleNormal="100" workbookViewId="0">
      <selection activeCell="K11" sqref="K11"/>
    </sheetView>
  </sheetViews>
  <sheetFormatPr defaultRowHeight="15"/>
  <cols>
    <col min="1" max="1" width="60.42578125" style="1" bestFit="1" customWidth="1"/>
    <col min="2" max="2" width="1" style="1" customWidth="1"/>
    <col min="3" max="3" width="33.28515625" style="1" bestFit="1" customWidth="1"/>
    <col min="4" max="4" width="1" style="1" customWidth="1"/>
    <col min="5" max="5" width="46.85546875" style="1" bestFit="1" customWidth="1"/>
    <col min="6" max="6" width="1" style="1" customWidth="1"/>
    <col min="7" max="7" width="41.5703125" style="1" bestFit="1" customWidth="1"/>
    <col min="8" max="8" width="1" style="1" customWidth="1"/>
    <col min="9" max="9" width="46.85546875" style="1" bestFit="1" customWidth="1"/>
    <col min="10" max="10" width="1" style="1" customWidth="1"/>
    <col min="11" max="11" width="41.5703125" style="1" bestFit="1" customWidth="1"/>
    <col min="12" max="12" width="1" style="1" customWidth="1"/>
    <col min="13" max="13" width="9.140625" style="1" customWidth="1"/>
    <col min="14" max="16384" width="9.140625" style="1"/>
  </cols>
  <sheetData>
    <row r="1" spans="1:22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3.75">
      <c r="A2" s="2"/>
      <c r="B2" s="3" t="s">
        <v>0</v>
      </c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33.75">
      <c r="A3" s="2"/>
      <c r="B3" s="3" t="s">
        <v>58</v>
      </c>
      <c r="C3" s="3"/>
      <c r="D3" s="3"/>
      <c r="E3" s="3"/>
      <c r="F3" s="3"/>
      <c r="G3" s="3"/>
      <c r="H3" s="3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33.75">
      <c r="A4" s="2"/>
      <c r="B4" s="3" t="s">
        <v>2</v>
      </c>
      <c r="C4" s="3"/>
      <c r="D4" s="3"/>
      <c r="E4" s="3"/>
      <c r="F4" s="3"/>
      <c r="G4" s="3"/>
      <c r="H4" s="3"/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3.75">
      <c r="A6" s="10" t="s">
        <v>86</v>
      </c>
      <c r="B6" s="10" t="s">
        <v>86</v>
      </c>
      <c r="C6" s="10" t="s">
        <v>86</v>
      </c>
      <c r="D6" s="2"/>
      <c r="E6" s="10" t="s">
        <v>60</v>
      </c>
      <c r="F6" s="10" t="s">
        <v>60</v>
      </c>
      <c r="G6" s="10" t="s">
        <v>60</v>
      </c>
      <c r="H6" s="2"/>
      <c r="I6" s="10" t="s">
        <v>61</v>
      </c>
      <c r="J6" s="10" t="s">
        <v>61</v>
      </c>
      <c r="K6" s="10" t="s">
        <v>61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33.75">
      <c r="A7" s="10" t="s">
        <v>87</v>
      </c>
      <c r="B7" s="2"/>
      <c r="C7" s="10" t="s">
        <v>43</v>
      </c>
      <c r="D7" s="2"/>
      <c r="E7" s="10" t="s">
        <v>88</v>
      </c>
      <c r="F7" s="2"/>
      <c r="G7" s="10" t="s">
        <v>89</v>
      </c>
      <c r="H7" s="2"/>
      <c r="I7" s="10" t="s">
        <v>88</v>
      </c>
      <c r="J7" s="2"/>
      <c r="K7" s="10" t="s">
        <v>89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33.75">
      <c r="A8" s="4" t="s">
        <v>49</v>
      </c>
      <c r="B8" s="2"/>
      <c r="C8" s="2" t="s">
        <v>50</v>
      </c>
      <c r="D8" s="2"/>
      <c r="E8" s="5">
        <v>1107834</v>
      </c>
      <c r="F8" s="2"/>
      <c r="G8" s="2">
        <v>0</v>
      </c>
      <c r="H8" s="2"/>
      <c r="I8" s="5">
        <v>1180821</v>
      </c>
      <c r="J8" s="2"/>
      <c r="K8" s="2">
        <v>0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33.75">
      <c r="A9" s="4" t="s">
        <v>55</v>
      </c>
      <c r="B9" s="2"/>
      <c r="C9" s="2" t="s">
        <v>56</v>
      </c>
      <c r="D9" s="2"/>
      <c r="E9" s="5">
        <v>1192207</v>
      </c>
      <c r="F9" s="2"/>
      <c r="G9" s="2">
        <v>0</v>
      </c>
      <c r="H9" s="2"/>
      <c r="I9" s="5">
        <v>2374374</v>
      </c>
      <c r="J9" s="2"/>
      <c r="K9" s="2">
        <v>0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32.25" thickBot="1">
      <c r="A10" s="2"/>
      <c r="B10" s="2"/>
      <c r="C10" s="2"/>
      <c r="D10" s="2"/>
      <c r="E10" s="15">
        <f>SUM(E8:E9)</f>
        <v>2300041</v>
      </c>
      <c r="F10" s="2"/>
      <c r="G10" s="14">
        <f>SUM(G8:G9)</f>
        <v>0</v>
      </c>
      <c r="H10" s="2"/>
      <c r="I10" s="15">
        <f>SUM(I8:I9)</f>
        <v>3555195</v>
      </c>
      <c r="J10" s="2"/>
      <c r="K10" s="14">
        <f>SUM(K8:K9)</f>
        <v>0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31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1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31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1.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</sheetData>
  <mergeCells count="12">
    <mergeCell ref="I7"/>
    <mergeCell ref="K7"/>
    <mergeCell ref="I6:K6"/>
    <mergeCell ref="B2:I2"/>
    <mergeCell ref="B3:I3"/>
    <mergeCell ref="B4:I4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3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rightToLeft="1" view="pageBreakPreview" zoomScale="60" zoomScaleNormal="100" workbookViewId="0">
      <selection activeCell="K16" sqref="K16"/>
    </sheetView>
  </sheetViews>
  <sheetFormatPr defaultRowHeight="15"/>
  <cols>
    <col min="1" max="1" width="60.140625" style="1" bestFit="1" customWidth="1"/>
    <col min="2" max="2" width="1" style="1" customWidth="1"/>
    <col min="3" max="3" width="19.85546875" style="1" bestFit="1" customWidth="1"/>
    <col min="4" max="4" width="1" style="1" customWidth="1"/>
    <col min="5" max="5" width="23.28515625" style="1" bestFit="1" customWidth="1"/>
    <col min="6" max="6" width="1" style="1" customWidth="1"/>
    <col min="7" max="7" width="9.140625" style="1" customWidth="1"/>
    <col min="8" max="16384" width="9.140625" style="1"/>
  </cols>
  <sheetData>
    <row r="1" spans="1:12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33.75">
      <c r="A2" s="3" t="s">
        <v>0</v>
      </c>
      <c r="B2" s="3"/>
      <c r="C2" s="3"/>
      <c r="D2" s="3"/>
      <c r="E2" s="3"/>
      <c r="F2" s="2"/>
      <c r="G2" s="2"/>
      <c r="H2" s="2"/>
      <c r="I2" s="2"/>
      <c r="J2" s="2"/>
      <c r="K2" s="2"/>
      <c r="L2" s="2"/>
    </row>
    <row r="3" spans="1:12" ht="33.75">
      <c r="A3" s="3" t="s">
        <v>58</v>
      </c>
      <c r="B3" s="3"/>
      <c r="C3" s="3"/>
      <c r="D3" s="3"/>
      <c r="E3" s="3"/>
      <c r="F3" s="2"/>
      <c r="G3" s="2"/>
      <c r="H3" s="2"/>
      <c r="I3" s="2"/>
      <c r="J3" s="2"/>
      <c r="K3" s="2"/>
      <c r="L3" s="2"/>
    </row>
    <row r="4" spans="1:12" ht="33.75">
      <c r="A4" s="3" t="s">
        <v>2</v>
      </c>
      <c r="B4" s="3"/>
      <c r="C4" s="3"/>
      <c r="D4" s="3"/>
      <c r="E4" s="3"/>
      <c r="F4" s="2"/>
      <c r="G4" s="2"/>
      <c r="H4" s="2"/>
      <c r="I4" s="2"/>
      <c r="J4" s="2"/>
      <c r="K4" s="2"/>
      <c r="L4" s="2"/>
    </row>
    <row r="5" spans="1:12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33.75">
      <c r="A6" s="9" t="s">
        <v>90</v>
      </c>
      <c r="B6" s="2"/>
      <c r="C6" s="10" t="s">
        <v>60</v>
      </c>
      <c r="D6" s="2"/>
      <c r="E6" s="10" t="s">
        <v>6</v>
      </c>
      <c r="F6" s="2"/>
      <c r="G6" s="2"/>
      <c r="H6" s="2"/>
      <c r="I6" s="2"/>
      <c r="J6" s="2"/>
      <c r="K6" s="2"/>
      <c r="L6" s="2"/>
    </row>
    <row r="7" spans="1:12" ht="33.75">
      <c r="A7" s="10" t="s">
        <v>90</v>
      </c>
      <c r="B7" s="2"/>
      <c r="C7" s="10" t="s">
        <v>46</v>
      </c>
      <c r="D7" s="2"/>
      <c r="E7" s="10" t="s">
        <v>46</v>
      </c>
      <c r="F7" s="2"/>
      <c r="G7" s="2"/>
      <c r="H7" s="2"/>
      <c r="I7" s="2"/>
      <c r="J7" s="2"/>
      <c r="K7" s="2"/>
      <c r="L7" s="2"/>
    </row>
    <row r="8" spans="1:12" ht="33.75">
      <c r="A8" s="4" t="s">
        <v>90</v>
      </c>
      <c r="B8" s="2"/>
      <c r="C8" s="5">
        <v>636539469</v>
      </c>
      <c r="D8" s="2"/>
      <c r="E8" s="5">
        <v>1823471843</v>
      </c>
      <c r="F8" s="2"/>
      <c r="G8" s="2"/>
      <c r="H8" s="2"/>
      <c r="I8" s="2"/>
      <c r="J8" s="2"/>
      <c r="K8" s="2"/>
      <c r="L8" s="2"/>
    </row>
    <row r="9" spans="1:12" ht="33.75">
      <c r="A9" s="4" t="s">
        <v>91</v>
      </c>
      <c r="B9" s="2"/>
      <c r="C9" s="5">
        <v>0</v>
      </c>
      <c r="D9" s="2"/>
      <c r="E9" s="5">
        <v>0</v>
      </c>
      <c r="F9" s="2"/>
      <c r="G9" s="2"/>
      <c r="H9" s="2"/>
      <c r="I9" s="2"/>
      <c r="J9" s="2"/>
      <c r="K9" s="2"/>
      <c r="L9" s="2"/>
    </row>
    <row r="10" spans="1:12" ht="33.75">
      <c r="A10" s="4" t="s">
        <v>92</v>
      </c>
      <c r="B10" s="2"/>
      <c r="C10" s="5">
        <v>0</v>
      </c>
      <c r="D10" s="2"/>
      <c r="E10" s="5">
        <v>0</v>
      </c>
      <c r="F10" s="2"/>
      <c r="G10" s="2"/>
      <c r="H10" s="2"/>
      <c r="I10" s="2"/>
      <c r="J10" s="2"/>
      <c r="K10" s="2"/>
      <c r="L10" s="2"/>
    </row>
    <row r="11" spans="1:12" ht="34.5" thickBot="1">
      <c r="A11" s="4" t="s">
        <v>67</v>
      </c>
      <c r="B11" s="2"/>
      <c r="C11" s="15">
        <v>636539469</v>
      </c>
      <c r="D11" s="2"/>
      <c r="E11" s="15">
        <v>1823471843</v>
      </c>
      <c r="F11" s="2"/>
      <c r="G11" s="2"/>
      <c r="H11" s="2"/>
      <c r="I11" s="2"/>
      <c r="J11" s="2"/>
      <c r="K11" s="2"/>
      <c r="L11" s="2"/>
    </row>
    <row r="12" spans="1:12" ht="32.2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31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31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31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scale="8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rightToLeft="1" view="pageBreakPreview" zoomScale="60" zoomScaleNormal="100" workbookViewId="0">
      <selection activeCell="G11" sqref="G11"/>
    </sheetView>
  </sheetViews>
  <sheetFormatPr defaultRowHeight="15"/>
  <cols>
    <col min="1" max="1" width="40.42578125" style="1" bestFit="1" customWidth="1"/>
    <col min="2" max="2" width="1" style="1" customWidth="1"/>
    <col min="3" max="3" width="27" style="1" bestFit="1" customWidth="1"/>
    <col min="4" max="4" width="1" style="1" customWidth="1"/>
    <col min="5" max="5" width="29.28515625" style="1" bestFit="1" customWidth="1"/>
    <col min="6" max="6" width="1" style="1" customWidth="1"/>
    <col min="7" max="7" width="43.85546875" style="1" bestFit="1" customWidth="1"/>
    <col min="8" max="8" width="1" style="1" customWidth="1"/>
    <col min="9" max="9" width="9.140625" style="1" customWidth="1"/>
    <col min="10" max="16384" width="9.140625" style="1"/>
  </cols>
  <sheetData>
    <row r="1" spans="1:1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33.75">
      <c r="A2" s="3" t="s">
        <v>0</v>
      </c>
      <c r="B2" s="3"/>
      <c r="C2" s="3"/>
      <c r="D2" s="3"/>
      <c r="E2" s="3"/>
      <c r="F2" s="3"/>
      <c r="G2" s="3"/>
      <c r="H2" s="2"/>
      <c r="I2" s="2"/>
      <c r="J2" s="2"/>
      <c r="K2" s="2"/>
    </row>
    <row r="3" spans="1:11" ht="33.75">
      <c r="A3" s="3" t="s">
        <v>58</v>
      </c>
      <c r="B3" s="3"/>
      <c r="C3" s="3"/>
      <c r="D3" s="3"/>
      <c r="E3" s="3"/>
      <c r="F3" s="3"/>
      <c r="G3" s="3"/>
      <c r="H3" s="2"/>
      <c r="I3" s="2"/>
      <c r="J3" s="2"/>
      <c r="K3" s="2"/>
    </row>
    <row r="4" spans="1:11" ht="33.75">
      <c r="A4" s="3" t="s">
        <v>2</v>
      </c>
      <c r="B4" s="3"/>
      <c r="C4" s="3"/>
      <c r="D4" s="3"/>
      <c r="E4" s="3"/>
      <c r="F4" s="3"/>
      <c r="G4" s="3"/>
      <c r="H4" s="2"/>
      <c r="I4" s="2"/>
      <c r="J4" s="2"/>
      <c r="K4" s="2"/>
    </row>
    <row r="5" spans="1:1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33.75">
      <c r="A6" s="10" t="s">
        <v>62</v>
      </c>
      <c r="B6" s="2"/>
      <c r="C6" s="10" t="s">
        <v>46</v>
      </c>
      <c r="D6" s="2"/>
      <c r="E6" s="10" t="s">
        <v>83</v>
      </c>
      <c r="F6" s="2"/>
      <c r="G6" s="10" t="s">
        <v>13</v>
      </c>
      <c r="H6" s="2"/>
      <c r="I6" s="2"/>
      <c r="J6" s="2"/>
      <c r="K6" s="2"/>
    </row>
    <row r="7" spans="1:11" ht="33.75">
      <c r="A7" s="4" t="s">
        <v>93</v>
      </c>
      <c r="B7" s="2"/>
      <c r="C7" s="5">
        <v>131846952251</v>
      </c>
      <c r="D7" s="2"/>
      <c r="E7" s="16">
        <v>1.0056</v>
      </c>
      <c r="F7" s="2"/>
      <c r="G7" s="16">
        <v>1.9599999999999999E-2</v>
      </c>
      <c r="H7" s="2"/>
      <c r="I7" s="2"/>
      <c r="J7" s="2"/>
      <c r="K7" s="2"/>
    </row>
    <row r="8" spans="1:11" ht="33.75">
      <c r="A8" s="4" t="s">
        <v>94</v>
      </c>
      <c r="B8" s="2"/>
      <c r="C8" s="5">
        <v>0</v>
      </c>
      <c r="D8" s="2"/>
      <c r="E8" s="16">
        <v>0</v>
      </c>
      <c r="F8" s="2"/>
      <c r="G8" s="16">
        <v>0</v>
      </c>
      <c r="H8" s="2"/>
      <c r="I8" s="2"/>
      <c r="J8" s="2"/>
      <c r="K8" s="2"/>
    </row>
    <row r="9" spans="1:11" ht="33.75">
      <c r="A9" s="4" t="s">
        <v>95</v>
      </c>
      <c r="B9" s="2"/>
      <c r="C9" s="5">
        <v>2300041</v>
      </c>
      <c r="D9" s="2"/>
      <c r="E9" s="16">
        <v>0</v>
      </c>
      <c r="F9" s="2"/>
      <c r="G9" s="16">
        <v>0</v>
      </c>
      <c r="H9" s="2"/>
      <c r="I9" s="2"/>
      <c r="J9" s="2"/>
      <c r="K9" s="2"/>
    </row>
    <row r="10" spans="1:11" ht="32.25" thickBot="1">
      <c r="A10" s="2"/>
      <c r="B10" s="2"/>
      <c r="C10" s="15">
        <f>SUM(C7:C9)</f>
        <v>131849252292</v>
      </c>
      <c r="D10" s="2"/>
      <c r="E10" s="17">
        <f>SUM(E7:E9)</f>
        <v>1.0056</v>
      </c>
      <c r="F10" s="2"/>
      <c r="G10" s="17">
        <f>SUM(G7:G9)</f>
        <v>1.9599999999999999E-2</v>
      </c>
      <c r="H10" s="2"/>
      <c r="I10" s="2"/>
      <c r="J10" s="2"/>
      <c r="K10" s="2"/>
    </row>
    <row r="11" spans="1:11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rightToLeft="1" view="pageBreakPreview" zoomScale="60" zoomScaleNormal="100" workbookViewId="0">
      <selection activeCell="C4" sqref="C4:O4"/>
    </sheetView>
  </sheetViews>
  <sheetFormatPr defaultRowHeight="15"/>
  <cols>
    <col min="1" max="1" width="15.140625" style="1" bestFit="1" customWidth="1"/>
    <col min="2" max="2" width="1" style="1" customWidth="1"/>
    <col min="3" max="3" width="24" style="1" bestFit="1" customWidth="1"/>
    <col min="4" max="4" width="1" style="1" customWidth="1"/>
    <col min="5" max="5" width="17.7109375" style="1" bestFit="1" customWidth="1"/>
    <col min="6" max="6" width="1" style="1" customWidth="1"/>
    <col min="7" max="7" width="17.57031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24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0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</row>
    <row r="3" spans="1:20" ht="33.75">
      <c r="A3" s="2"/>
      <c r="B3" s="2"/>
      <c r="C3" s="3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</row>
    <row r="4" spans="1:20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</row>
    <row r="5" spans="1:20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33.75">
      <c r="A6" s="3" t="s">
        <v>3</v>
      </c>
      <c r="B6" s="2"/>
      <c r="C6" s="3" t="s">
        <v>4</v>
      </c>
      <c r="D6" s="3" t="s">
        <v>4</v>
      </c>
      <c r="E6" s="3" t="s">
        <v>4</v>
      </c>
      <c r="F6" s="3" t="s">
        <v>4</v>
      </c>
      <c r="G6" s="3" t="s">
        <v>4</v>
      </c>
      <c r="H6" s="3" t="s">
        <v>4</v>
      </c>
      <c r="I6" s="3" t="s">
        <v>4</v>
      </c>
      <c r="J6" s="2"/>
      <c r="K6" s="3" t="s">
        <v>6</v>
      </c>
      <c r="L6" s="3" t="s">
        <v>6</v>
      </c>
      <c r="M6" s="3" t="s">
        <v>6</v>
      </c>
      <c r="N6" s="3" t="s">
        <v>6</v>
      </c>
      <c r="O6" s="3" t="s">
        <v>6</v>
      </c>
      <c r="P6" s="3" t="s">
        <v>6</v>
      </c>
      <c r="Q6" s="3" t="s">
        <v>6</v>
      </c>
      <c r="R6" s="2"/>
      <c r="S6" s="2"/>
      <c r="T6" s="2"/>
    </row>
    <row r="7" spans="1:20" ht="33.75">
      <c r="A7" s="3" t="s">
        <v>3</v>
      </c>
      <c r="B7" s="2"/>
      <c r="C7" s="3" t="s">
        <v>20</v>
      </c>
      <c r="D7" s="2"/>
      <c r="E7" s="3" t="s">
        <v>21</v>
      </c>
      <c r="F7" s="2"/>
      <c r="G7" s="3" t="s">
        <v>22</v>
      </c>
      <c r="H7" s="2"/>
      <c r="I7" s="3" t="s">
        <v>23</v>
      </c>
      <c r="J7" s="2"/>
      <c r="K7" s="3" t="s">
        <v>20</v>
      </c>
      <c r="L7" s="2"/>
      <c r="M7" s="3" t="s">
        <v>21</v>
      </c>
      <c r="N7" s="2"/>
      <c r="O7" s="3" t="s">
        <v>22</v>
      </c>
      <c r="P7" s="2"/>
      <c r="Q7" s="3" t="s">
        <v>23</v>
      </c>
      <c r="R7" s="2"/>
      <c r="S7" s="2"/>
      <c r="T7" s="2"/>
    </row>
    <row r="8" spans="1:20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8"/>
  <sheetViews>
    <sheetView rightToLeft="1" view="pageBreakPreview" zoomScale="60" zoomScaleNormal="100" workbookViewId="0">
      <selection activeCell="H4" sqref="H4:AC4"/>
    </sheetView>
  </sheetViews>
  <sheetFormatPr defaultRowHeight="15"/>
  <cols>
    <col min="1" max="1" width="13.28515625" style="1" bestFit="1" customWidth="1"/>
    <col min="2" max="2" width="1" style="1" customWidth="1"/>
    <col min="3" max="3" width="31.140625" style="1" bestFit="1" customWidth="1"/>
    <col min="4" max="4" width="1" style="1" customWidth="1"/>
    <col min="5" max="5" width="27.5703125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22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3.28515625" style="1" bestFit="1" customWidth="1"/>
    <col min="14" max="14" width="1" style="1" customWidth="1"/>
    <col min="15" max="15" width="9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27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21.8554687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17.28515625" style="1" bestFit="1" customWidth="1"/>
    <col min="28" max="28" width="1" style="1" customWidth="1"/>
    <col min="29" max="29" width="9" style="1" bestFit="1" customWidth="1"/>
    <col min="30" max="30" width="1" style="1" customWidth="1"/>
    <col min="31" max="31" width="27" style="1" bestFit="1" customWidth="1"/>
    <col min="32" max="32" width="1" style="1" customWidth="1"/>
    <col min="33" max="33" width="21.85546875" style="1" bestFit="1" customWidth="1"/>
    <col min="34" max="34" width="1" style="1" customWidth="1"/>
    <col min="35" max="35" width="27" style="1" bestFit="1" customWidth="1"/>
    <col min="36" max="36" width="1" style="1" customWidth="1"/>
    <col min="37" max="37" width="43.85546875" style="1" bestFit="1" customWidth="1"/>
    <col min="38" max="38" width="1" style="1" customWidth="1"/>
    <col min="39" max="39" width="9.140625" style="1" customWidth="1"/>
    <col min="40" max="16384" width="9.140625" style="1"/>
  </cols>
  <sheetData>
    <row r="1" spans="1:4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33.75">
      <c r="A2" s="2"/>
      <c r="B2" s="2"/>
      <c r="C2" s="2"/>
      <c r="D2" s="2"/>
      <c r="E2" s="2"/>
      <c r="F2" s="2"/>
      <c r="G2" s="2"/>
      <c r="H2" s="3" t="s">
        <v>0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ht="33.75">
      <c r="A3" s="2"/>
      <c r="B3" s="2"/>
      <c r="C3" s="2"/>
      <c r="D3" s="2"/>
      <c r="E3" s="2"/>
      <c r="F3" s="2"/>
      <c r="G3" s="2"/>
      <c r="H3" s="3" t="s">
        <v>1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ht="33.75">
      <c r="A4" s="2"/>
      <c r="B4" s="2"/>
      <c r="C4" s="2"/>
      <c r="D4" s="2"/>
      <c r="E4" s="2"/>
      <c r="F4" s="2"/>
      <c r="G4" s="2"/>
      <c r="H4" s="3" t="s">
        <v>2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ht="33.75">
      <c r="A6" s="3" t="s">
        <v>24</v>
      </c>
      <c r="B6" s="3" t="s">
        <v>24</v>
      </c>
      <c r="C6" s="3" t="s">
        <v>24</v>
      </c>
      <c r="D6" s="3" t="s">
        <v>24</v>
      </c>
      <c r="E6" s="3" t="s">
        <v>24</v>
      </c>
      <c r="F6" s="3" t="s">
        <v>24</v>
      </c>
      <c r="G6" s="3" t="s">
        <v>24</v>
      </c>
      <c r="H6" s="3" t="s">
        <v>24</v>
      </c>
      <c r="I6" s="3" t="s">
        <v>24</v>
      </c>
      <c r="J6" s="3" t="s">
        <v>24</v>
      </c>
      <c r="K6" s="3" t="s">
        <v>24</v>
      </c>
      <c r="L6" s="3" t="s">
        <v>24</v>
      </c>
      <c r="M6" s="3" t="s">
        <v>24</v>
      </c>
      <c r="N6" s="2"/>
      <c r="O6" s="3" t="s">
        <v>4</v>
      </c>
      <c r="P6" s="3" t="s">
        <v>4</v>
      </c>
      <c r="Q6" s="3" t="s">
        <v>4</v>
      </c>
      <c r="R6" s="3" t="s">
        <v>4</v>
      </c>
      <c r="S6" s="3" t="s">
        <v>4</v>
      </c>
      <c r="T6" s="2"/>
      <c r="U6" s="3" t="s">
        <v>5</v>
      </c>
      <c r="V6" s="3" t="s">
        <v>5</v>
      </c>
      <c r="W6" s="3" t="s">
        <v>5</v>
      </c>
      <c r="X6" s="3" t="s">
        <v>5</v>
      </c>
      <c r="Y6" s="3" t="s">
        <v>5</v>
      </c>
      <c r="Z6" s="3" t="s">
        <v>5</v>
      </c>
      <c r="AA6" s="3" t="s">
        <v>5</v>
      </c>
      <c r="AB6" s="2"/>
      <c r="AC6" s="3" t="s">
        <v>6</v>
      </c>
      <c r="AD6" s="3" t="s">
        <v>6</v>
      </c>
      <c r="AE6" s="3" t="s">
        <v>6</v>
      </c>
      <c r="AF6" s="3" t="s">
        <v>6</v>
      </c>
      <c r="AG6" s="3" t="s">
        <v>6</v>
      </c>
      <c r="AH6" s="3" t="s">
        <v>6</v>
      </c>
      <c r="AI6" s="3" t="s">
        <v>6</v>
      </c>
      <c r="AJ6" s="3" t="s">
        <v>6</v>
      </c>
      <c r="AK6" s="3" t="s">
        <v>6</v>
      </c>
      <c r="AL6" s="2"/>
      <c r="AM6" s="2"/>
      <c r="AN6" s="2"/>
      <c r="AO6" s="2"/>
    </row>
    <row r="7" spans="1:41" ht="33.75">
      <c r="A7" s="3" t="s">
        <v>25</v>
      </c>
      <c r="B7" s="2"/>
      <c r="C7" s="3" t="s">
        <v>26</v>
      </c>
      <c r="D7" s="2"/>
      <c r="E7" s="3" t="s">
        <v>27</v>
      </c>
      <c r="F7" s="2"/>
      <c r="G7" s="3" t="s">
        <v>28</v>
      </c>
      <c r="H7" s="2"/>
      <c r="I7" s="3" t="s">
        <v>29</v>
      </c>
      <c r="J7" s="2"/>
      <c r="K7" s="3" t="s">
        <v>30</v>
      </c>
      <c r="L7" s="2"/>
      <c r="M7" s="3" t="s">
        <v>23</v>
      </c>
      <c r="N7" s="2"/>
      <c r="O7" s="3" t="s">
        <v>7</v>
      </c>
      <c r="P7" s="2"/>
      <c r="Q7" s="3" t="s">
        <v>8</v>
      </c>
      <c r="R7" s="2"/>
      <c r="S7" s="3" t="s">
        <v>9</v>
      </c>
      <c r="T7" s="2"/>
      <c r="U7" s="3" t="s">
        <v>10</v>
      </c>
      <c r="V7" s="3" t="s">
        <v>10</v>
      </c>
      <c r="W7" s="3" t="s">
        <v>10</v>
      </c>
      <c r="X7" s="2"/>
      <c r="Y7" s="3" t="s">
        <v>11</v>
      </c>
      <c r="Z7" s="3" t="s">
        <v>11</v>
      </c>
      <c r="AA7" s="3" t="s">
        <v>11</v>
      </c>
      <c r="AB7" s="2"/>
      <c r="AC7" s="3" t="s">
        <v>7</v>
      </c>
      <c r="AD7" s="2"/>
      <c r="AE7" s="3" t="s">
        <v>31</v>
      </c>
      <c r="AF7" s="2"/>
      <c r="AG7" s="3" t="s">
        <v>8</v>
      </c>
      <c r="AH7" s="2"/>
      <c r="AI7" s="3" t="s">
        <v>9</v>
      </c>
      <c r="AJ7" s="2"/>
      <c r="AK7" s="3" t="s">
        <v>13</v>
      </c>
      <c r="AL7" s="2"/>
      <c r="AM7" s="2"/>
      <c r="AN7" s="2"/>
      <c r="AO7" s="2"/>
    </row>
    <row r="8" spans="1:41" ht="33.75">
      <c r="A8" s="3" t="s">
        <v>25</v>
      </c>
      <c r="B8" s="2"/>
      <c r="C8" s="3" t="s">
        <v>26</v>
      </c>
      <c r="D8" s="2"/>
      <c r="E8" s="3" t="s">
        <v>27</v>
      </c>
      <c r="F8" s="2"/>
      <c r="G8" s="3" t="s">
        <v>28</v>
      </c>
      <c r="H8" s="2"/>
      <c r="I8" s="3" t="s">
        <v>29</v>
      </c>
      <c r="J8" s="2"/>
      <c r="K8" s="3" t="s">
        <v>30</v>
      </c>
      <c r="L8" s="2"/>
      <c r="M8" s="3" t="s">
        <v>23</v>
      </c>
      <c r="N8" s="2"/>
      <c r="O8" s="3" t="s">
        <v>7</v>
      </c>
      <c r="P8" s="2"/>
      <c r="Q8" s="3" t="s">
        <v>8</v>
      </c>
      <c r="R8" s="2"/>
      <c r="S8" s="3" t="s">
        <v>9</v>
      </c>
      <c r="T8" s="2"/>
      <c r="U8" s="3" t="s">
        <v>7</v>
      </c>
      <c r="V8" s="2"/>
      <c r="W8" s="3" t="s">
        <v>8</v>
      </c>
      <c r="X8" s="2"/>
      <c r="Y8" s="3" t="s">
        <v>7</v>
      </c>
      <c r="Z8" s="2"/>
      <c r="AA8" s="3" t="s">
        <v>14</v>
      </c>
      <c r="AB8" s="2"/>
      <c r="AC8" s="3" t="s">
        <v>7</v>
      </c>
      <c r="AD8" s="2"/>
      <c r="AE8" s="3" t="s">
        <v>31</v>
      </c>
      <c r="AF8" s="2"/>
      <c r="AG8" s="3" t="s">
        <v>8</v>
      </c>
      <c r="AH8" s="2"/>
      <c r="AI8" s="3" t="s">
        <v>9</v>
      </c>
      <c r="AJ8" s="2"/>
      <c r="AK8" s="3" t="s">
        <v>13</v>
      </c>
      <c r="AL8" s="2"/>
      <c r="AM8" s="2"/>
      <c r="AN8" s="2"/>
      <c r="AO8" s="2"/>
    </row>
    <row r="9" spans="1:41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pans="1:41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1:41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1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1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1:41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</row>
    <row r="18" spans="1:41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</sheetData>
  <mergeCells count="28">
    <mergeCell ref="H2:AC2"/>
    <mergeCell ref="H3:AC3"/>
    <mergeCell ref="H4:AC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scale="2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rightToLeft="1" view="pageBreakPreview" zoomScale="60" zoomScaleNormal="100" workbookViewId="0">
      <selection activeCell="B4" sqref="B4:K4"/>
    </sheetView>
  </sheetViews>
  <sheetFormatPr defaultRowHeight="15"/>
  <cols>
    <col min="1" max="1" width="15.140625" style="1" bestFit="1" customWidth="1"/>
    <col min="2" max="2" width="1" style="1" customWidth="1"/>
    <col min="3" max="3" width="9" style="1" bestFit="1" customWidth="1"/>
    <col min="4" max="4" width="1" style="1" customWidth="1"/>
    <col min="5" max="5" width="18" style="1" bestFit="1" customWidth="1"/>
    <col min="6" max="6" width="1" style="1" customWidth="1"/>
    <col min="7" max="7" width="27.28515625" style="1" bestFit="1" customWidth="1"/>
    <col min="8" max="8" width="1" style="1" customWidth="1"/>
    <col min="9" max="9" width="18.5703125" style="1" bestFit="1" customWidth="1"/>
    <col min="10" max="10" width="1" style="1" customWidth="1"/>
    <col min="11" max="11" width="37.5703125" style="1" bestFit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1" spans="1:20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3.75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2"/>
      <c r="R2" s="2"/>
      <c r="S2" s="2"/>
      <c r="T2" s="2"/>
    </row>
    <row r="3" spans="1:20" ht="33.75">
      <c r="A3" s="2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2"/>
      <c r="M3" s="2"/>
      <c r="N3" s="2"/>
      <c r="O3" s="2"/>
      <c r="P3" s="2"/>
      <c r="Q3" s="2"/>
      <c r="R3" s="2"/>
      <c r="S3" s="2"/>
      <c r="T3" s="2"/>
    </row>
    <row r="4" spans="1:20" ht="33.75">
      <c r="A4" s="2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2"/>
      <c r="M4" s="2"/>
      <c r="N4" s="2"/>
      <c r="O4" s="2"/>
      <c r="P4" s="2"/>
      <c r="Q4" s="2"/>
      <c r="R4" s="2"/>
      <c r="S4" s="2"/>
      <c r="T4" s="2"/>
    </row>
    <row r="5" spans="1:20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33.75">
      <c r="A6" s="3" t="s">
        <v>3</v>
      </c>
      <c r="B6" s="2"/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  <c r="H6" s="3" t="s">
        <v>6</v>
      </c>
      <c r="I6" s="3" t="s">
        <v>6</v>
      </c>
      <c r="J6" s="3" t="s">
        <v>6</v>
      </c>
      <c r="K6" s="3" t="s">
        <v>6</v>
      </c>
      <c r="L6" s="3" t="s">
        <v>6</v>
      </c>
      <c r="M6" s="3" t="s">
        <v>6</v>
      </c>
      <c r="N6" s="2"/>
      <c r="O6" s="2"/>
      <c r="P6" s="2"/>
      <c r="Q6" s="2"/>
      <c r="R6" s="2"/>
      <c r="S6" s="2"/>
      <c r="T6" s="2"/>
    </row>
    <row r="7" spans="1:20" ht="33.75">
      <c r="A7" s="3" t="s">
        <v>3</v>
      </c>
      <c r="B7" s="2"/>
      <c r="C7" s="3" t="s">
        <v>7</v>
      </c>
      <c r="D7" s="2"/>
      <c r="E7" s="3" t="s">
        <v>32</v>
      </c>
      <c r="F7" s="2"/>
      <c r="G7" s="3" t="s">
        <v>33</v>
      </c>
      <c r="H7" s="2"/>
      <c r="I7" s="3" t="s">
        <v>34</v>
      </c>
      <c r="J7" s="2"/>
      <c r="K7" s="3" t="s">
        <v>35</v>
      </c>
      <c r="L7" s="2"/>
      <c r="M7" s="3" t="s">
        <v>36</v>
      </c>
      <c r="N7" s="2"/>
      <c r="O7" s="2"/>
      <c r="P7" s="2"/>
      <c r="Q7" s="2"/>
      <c r="R7" s="2"/>
      <c r="S7" s="2"/>
      <c r="T7" s="2"/>
    </row>
    <row r="8" spans="1:20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mergeCells count="11">
    <mergeCell ref="K7"/>
    <mergeCell ref="M7"/>
    <mergeCell ref="C6:M6"/>
    <mergeCell ref="B2:K2"/>
    <mergeCell ref="B3:K3"/>
    <mergeCell ref="B4:K4"/>
    <mergeCell ref="A6:A7"/>
    <mergeCell ref="C7"/>
    <mergeCell ref="E7"/>
    <mergeCell ref="G7"/>
    <mergeCell ref="I7"/>
  </mergeCells>
  <pageMargins left="0.7" right="0.7" top="0.75" bottom="0.75" header="0.3" footer="0.3"/>
  <pageSetup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7"/>
  <sheetViews>
    <sheetView rightToLeft="1" view="pageBreakPreview" zoomScale="60" zoomScaleNormal="100" workbookViewId="0">
      <selection activeCell="G4" sqref="G4:Y4"/>
    </sheetView>
  </sheetViews>
  <sheetFormatPr defaultRowHeight="15"/>
  <cols>
    <col min="1" max="1" width="59.140625" style="1" bestFit="1" customWidth="1"/>
    <col min="2" max="2" width="1" style="1" customWidth="1"/>
    <col min="3" max="3" width="22.5703125" style="1" bestFit="1" customWidth="1"/>
    <col min="4" max="4" width="1" style="1" customWidth="1"/>
    <col min="5" max="5" width="13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27.5703125" style="1" bestFit="1" customWidth="1"/>
    <col min="10" max="10" width="1" style="1" customWidth="1"/>
    <col min="11" max="11" width="9" style="1" bestFit="1" customWidth="1"/>
    <col min="12" max="12" width="1" style="1" customWidth="1"/>
    <col min="13" max="13" width="21.85546875" style="1" bestFit="1" customWidth="1"/>
    <col min="14" max="14" width="1" style="1" customWidth="1"/>
    <col min="15" max="15" width="27" style="1" bestFit="1" customWidth="1"/>
    <col min="16" max="16" width="1" style="1" customWidth="1"/>
    <col min="17" max="17" width="9" style="1" bestFit="1" customWidth="1"/>
    <col min="18" max="18" width="1" style="1" customWidth="1"/>
    <col min="19" max="19" width="21.85546875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17.2851562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21.85546875" style="1" bestFit="1" customWidth="1"/>
    <col min="28" max="28" width="1" style="1" customWidth="1"/>
    <col min="29" max="29" width="27" style="1" bestFit="1" customWidth="1"/>
    <col min="30" max="30" width="1" style="1" customWidth="1"/>
    <col min="31" max="31" width="30.28515625" style="1" bestFit="1" customWidth="1"/>
    <col min="32" max="32" width="1" style="1" customWidth="1"/>
    <col min="33" max="33" width="9.140625" style="1" customWidth="1"/>
    <col min="34" max="16384" width="9.140625" style="1"/>
  </cols>
  <sheetData>
    <row r="1" spans="1:35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33.75">
      <c r="A2" s="2"/>
      <c r="B2" s="2"/>
      <c r="C2" s="2"/>
      <c r="D2" s="2"/>
      <c r="E2" s="2"/>
      <c r="F2" s="2"/>
      <c r="G2" s="3" t="s">
        <v>0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33.75">
      <c r="A3" s="2"/>
      <c r="B3" s="2"/>
      <c r="C3" s="2"/>
      <c r="D3" s="2"/>
      <c r="E3" s="2"/>
      <c r="F3" s="2"/>
      <c r="G3" s="3" t="s">
        <v>1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ht="33.75">
      <c r="A4" s="2"/>
      <c r="B4" s="2"/>
      <c r="C4" s="2"/>
      <c r="D4" s="2"/>
      <c r="E4" s="2"/>
      <c r="F4" s="2"/>
      <c r="G4" s="3" t="s">
        <v>2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ht="33.75">
      <c r="A6" s="3" t="s">
        <v>37</v>
      </c>
      <c r="B6" s="3" t="s">
        <v>37</v>
      </c>
      <c r="C6" s="3" t="s">
        <v>37</v>
      </c>
      <c r="D6" s="3" t="s">
        <v>37</v>
      </c>
      <c r="E6" s="3" t="s">
        <v>37</v>
      </c>
      <c r="F6" s="3" t="s">
        <v>37</v>
      </c>
      <c r="G6" s="3" t="s">
        <v>37</v>
      </c>
      <c r="H6" s="3" t="s">
        <v>37</v>
      </c>
      <c r="I6" s="3" t="s">
        <v>37</v>
      </c>
      <c r="J6" s="2"/>
      <c r="K6" s="3" t="s">
        <v>4</v>
      </c>
      <c r="L6" s="3" t="s">
        <v>4</v>
      </c>
      <c r="M6" s="3" t="s">
        <v>4</v>
      </c>
      <c r="N6" s="3" t="s">
        <v>4</v>
      </c>
      <c r="O6" s="3" t="s">
        <v>4</v>
      </c>
      <c r="P6" s="2"/>
      <c r="Q6" s="3" t="s">
        <v>5</v>
      </c>
      <c r="R6" s="3" t="s">
        <v>5</v>
      </c>
      <c r="S6" s="3" t="s">
        <v>5</v>
      </c>
      <c r="T6" s="3" t="s">
        <v>5</v>
      </c>
      <c r="U6" s="3" t="s">
        <v>5</v>
      </c>
      <c r="V6" s="3" t="s">
        <v>5</v>
      </c>
      <c r="W6" s="3" t="s">
        <v>5</v>
      </c>
      <c r="X6" s="2"/>
      <c r="Y6" s="3" t="s">
        <v>6</v>
      </c>
      <c r="Z6" s="3" t="s">
        <v>6</v>
      </c>
      <c r="AA6" s="3" t="s">
        <v>6</v>
      </c>
      <c r="AB6" s="3" t="s">
        <v>6</v>
      </c>
      <c r="AC6" s="3" t="s">
        <v>6</v>
      </c>
      <c r="AD6" s="3" t="s">
        <v>6</v>
      </c>
      <c r="AE6" s="3" t="s">
        <v>6</v>
      </c>
      <c r="AF6" s="2"/>
      <c r="AG6" s="2"/>
      <c r="AH6" s="2"/>
      <c r="AI6" s="2"/>
    </row>
    <row r="7" spans="1:35" ht="33.75">
      <c r="A7" s="3" t="s">
        <v>38</v>
      </c>
      <c r="B7" s="2"/>
      <c r="C7" s="3" t="s">
        <v>29</v>
      </c>
      <c r="D7" s="2"/>
      <c r="E7" s="3" t="s">
        <v>30</v>
      </c>
      <c r="F7" s="2"/>
      <c r="G7" s="3" t="s">
        <v>39</v>
      </c>
      <c r="H7" s="2"/>
      <c r="I7" s="3" t="s">
        <v>27</v>
      </c>
      <c r="J7" s="2"/>
      <c r="K7" s="3" t="s">
        <v>7</v>
      </c>
      <c r="L7" s="2"/>
      <c r="M7" s="3" t="s">
        <v>8</v>
      </c>
      <c r="N7" s="2"/>
      <c r="O7" s="3" t="s">
        <v>9</v>
      </c>
      <c r="P7" s="2"/>
      <c r="Q7" s="3" t="s">
        <v>10</v>
      </c>
      <c r="R7" s="3" t="s">
        <v>10</v>
      </c>
      <c r="S7" s="3" t="s">
        <v>10</v>
      </c>
      <c r="T7" s="2"/>
      <c r="U7" s="3" t="s">
        <v>11</v>
      </c>
      <c r="V7" s="3" t="s">
        <v>11</v>
      </c>
      <c r="W7" s="3" t="s">
        <v>11</v>
      </c>
      <c r="X7" s="2"/>
      <c r="Y7" s="3" t="s">
        <v>7</v>
      </c>
      <c r="Z7" s="2"/>
      <c r="AA7" s="3" t="s">
        <v>8</v>
      </c>
      <c r="AB7" s="2"/>
      <c r="AC7" s="3" t="s">
        <v>9</v>
      </c>
      <c r="AD7" s="2"/>
      <c r="AE7" s="3" t="s">
        <v>40</v>
      </c>
      <c r="AF7" s="2"/>
      <c r="AG7" s="2"/>
      <c r="AH7" s="2"/>
      <c r="AI7" s="2"/>
    </row>
    <row r="8" spans="1:35" ht="33.75">
      <c r="A8" s="3" t="s">
        <v>38</v>
      </c>
      <c r="B8" s="2"/>
      <c r="C8" s="3" t="s">
        <v>29</v>
      </c>
      <c r="D8" s="2"/>
      <c r="E8" s="3" t="s">
        <v>30</v>
      </c>
      <c r="F8" s="2"/>
      <c r="G8" s="3" t="s">
        <v>39</v>
      </c>
      <c r="H8" s="2"/>
      <c r="I8" s="3" t="s">
        <v>27</v>
      </c>
      <c r="J8" s="2"/>
      <c r="K8" s="3" t="s">
        <v>7</v>
      </c>
      <c r="L8" s="2"/>
      <c r="M8" s="3" t="s">
        <v>8</v>
      </c>
      <c r="N8" s="2"/>
      <c r="O8" s="3" t="s">
        <v>9</v>
      </c>
      <c r="P8" s="2"/>
      <c r="Q8" s="3" t="s">
        <v>7</v>
      </c>
      <c r="R8" s="2"/>
      <c r="S8" s="3" t="s">
        <v>8</v>
      </c>
      <c r="T8" s="2"/>
      <c r="U8" s="3" t="s">
        <v>7</v>
      </c>
      <c r="V8" s="2"/>
      <c r="W8" s="3" t="s">
        <v>14</v>
      </c>
      <c r="X8" s="2"/>
      <c r="Y8" s="3" t="s">
        <v>7</v>
      </c>
      <c r="Z8" s="2"/>
      <c r="AA8" s="3" t="s">
        <v>8</v>
      </c>
      <c r="AB8" s="2"/>
      <c r="AC8" s="3" t="s">
        <v>9</v>
      </c>
      <c r="AD8" s="2"/>
      <c r="AE8" s="3" t="s">
        <v>40</v>
      </c>
      <c r="AF8" s="2"/>
      <c r="AG8" s="2"/>
      <c r="AH8" s="2"/>
      <c r="AI8" s="2"/>
    </row>
    <row r="9" spans="1:35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5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35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</sheetData>
  <mergeCells count="25">
    <mergeCell ref="G2:Y2"/>
    <mergeCell ref="G3:Y3"/>
    <mergeCell ref="G4:Y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  <pageSetup scale="2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rightToLeft="1" view="pageBreakPreview" zoomScale="60" zoomScaleNormal="100" workbookViewId="0">
      <selection activeCell="S12" sqref="S12"/>
    </sheetView>
  </sheetViews>
  <sheetFormatPr defaultRowHeight="15"/>
  <cols>
    <col min="1" max="1" width="60.42578125" style="1" bestFit="1" customWidth="1"/>
    <col min="2" max="2" width="1" style="1" customWidth="1"/>
    <col min="3" max="3" width="33.285156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0.14062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30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6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3.75">
      <c r="A3" s="2"/>
      <c r="B3" s="2"/>
      <c r="C3" s="2"/>
      <c r="D3" s="3" t="s">
        <v>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3.75">
      <c r="A6" s="9" t="s">
        <v>41</v>
      </c>
      <c r="B6" s="2"/>
      <c r="C6" s="10" t="s">
        <v>42</v>
      </c>
      <c r="D6" s="10" t="s">
        <v>42</v>
      </c>
      <c r="E6" s="10" t="s">
        <v>42</v>
      </c>
      <c r="F6" s="10" t="s">
        <v>42</v>
      </c>
      <c r="G6" s="10" t="s">
        <v>42</v>
      </c>
      <c r="H6" s="10" t="s">
        <v>42</v>
      </c>
      <c r="I6" s="10" t="s">
        <v>42</v>
      </c>
      <c r="J6" s="2"/>
      <c r="K6" s="10" t="s">
        <v>4</v>
      </c>
      <c r="L6" s="2"/>
      <c r="M6" s="10" t="s">
        <v>5</v>
      </c>
      <c r="N6" s="10" t="s">
        <v>5</v>
      </c>
      <c r="O6" s="10" t="s">
        <v>5</v>
      </c>
      <c r="P6" s="2"/>
      <c r="Q6" s="10" t="s">
        <v>6</v>
      </c>
      <c r="R6" s="10" t="s">
        <v>6</v>
      </c>
      <c r="S6" s="10" t="s">
        <v>6</v>
      </c>
      <c r="T6" s="2"/>
      <c r="U6" s="2"/>
      <c r="V6" s="2"/>
      <c r="W6" s="2"/>
      <c r="X6" s="2"/>
      <c r="Y6" s="2"/>
      <c r="Z6" s="2"/>
    </row>
    <row r="7" spans="1:26" ht="33.75">
      <c r="A7" s="10" t="s">
        <v>41</v>
      </c>
      <c r="B7" s="2"/>
      <c r="C7" s="10" t="s">
        <v>43</v>
      </c>
      <c r="D7" s="2"/>
      <c r="E7" s="10" t="s">
        <v>44</v>
      </c>
      <c r="F7" s="2"/>
      <c r="G7" s="10" t="s">
        <v>45</v>
      </c>
      <c r="H7" s="2"/>
      <c r="I7" s="10" t="s">
        <v>30</v>
      </c>
      <c r="J7" s="2"/>
      <c r="K7" s="10" t="s">
        <v>46</v>
      </c>
      <c r="L7" s="2"/>
      <c r="M7" s="10" t="s">
        <v>47</v>
      </c>
      <c r="N7" s="2"/>
      <c r="O7" s="10" t="s">
        <v>48</v>
      </c>
      <c r="P7" s="2"/>
      <c r="Q7" s="10" t="s">
        <v>46</v>
      </c>
      <c r="R7" s="2"/>
      <c r="S7" s="10" t="s">
        <v>40</v>
      </c>
      <c r="T7" s="2"/>
      <c r="U7" s="2"/>
      <c r="V7" s="2"/>
      <c r="W7" s="2"/>
      <c r="X7" s="2"/>
      <c r="Y7" s="2"/>
      <c r="Z7" s="2"/>
    </row>
    <row r="8" spans="1:26" ht="33.75">
      <c r="A8" s="4" t="s">
        <v>49</v>
      </c>
      <c r="B8" s="2"/>
      <c r="C8" s="2" t="s">
        <v>50</v>
      </c>
      <c r="D8" s="2"/>
      <c r="E8" s="2" t="s">
        <v>51</v>
      </c>
      <c r="F8" s="2"/>
      <c r="G8" s="2" t="s">
        <v>52</v>
      </c>
      <c r="H8" s="2"/>
      <c r="I8" s="6">
        <v>0</v>
      </c>
      <c r="J8" s="7"/>
      <c r="K8" s="6">
        <v>186413723</v>
      </c>
      <c r="L8" s="7"/>
      <c r="M8" s="6">
        <v>1107834</v>
      </c>
      <c r="N8" s="7"/>
      <c r="O8" s="6">
        <v>0</v>
      </c>
      <c r="P8" s="7"/>
      <c r="Q8" s="6">
        <v>187521557</v>
      </c>
      <c r="R8" s="7"/>
      <c r="S8" s="8">
        <v>0</v>
      </c>
      <c r="T8" s="2"/>
      <c r="U8" s="2"/>
      <c r="V8" s="2"/>
      <c r="W8" s="2"/>
      <c r="X8" s="2"/>
      <c r="Y8" s="2"/>
      <c r="Z8" s="2"/>
    </row>
    <row r="9" spans="1:26" ht="33.75">
      <c r="A9" s="4" t="s">
        <v>49</v>
      </c>
      <c r="B9" s="2"/>
      <c r="C9" s="2" t="s">
        <v>53</v>
      </c>
      <c r="D9" s="2"/>
      <c r="E9" s="2" t="s">
        <v>54</v>
      </c>
      <c r="F9" s="2"/>
      <c r="G9" s="2" t="s">
        <v>52</v>
      </c>
      <c r="H9" s="2"/>
      <c r="I9" s="6">
        <v>0</v>
      </c>
      <c r="J9" s="7"/>
      <c r="K9" s="6">
        <v>20700000</v>
      </c>
      <c r="L9" s="7"/>
      <c r="M9" s="6">
        <v>0</v>
      </c>
      <c r="N9" s="7"/>
      <c r="O9" s="6">
        <v>0</v>
      </c>
      <c r="P9" s="7"/>
      <c r="Q9" s="6">
        <v>20700000</v>
      </c>
      <c r="R9" s="7"/>
      <c r="S9" s="8">
        <v>0</v>
      </c>
      <c r="T9" s="2"/>
      <c r="U9" s="2"/>
      <c r="V9" s="2"/>
      <c r="W9" s="2"/>
      <c r="X9" s="2"/>
      <c r="Y9" s="2"/>
      <c r="Z9" s="2"/>
    </row>
    <row r="10" spans="1:26" ht="33.75">
      <c r="A10" s="4" t="s">
        <v>55</v>
      </c>
      <c r="B10" s="2"/>
      <c r="C10" s="2" t="s">
        <v>56</v>
      </c>
      <c r="D10" s="2"/>
      <c r="E10" s="2" t="s">
        <v>51</v>
      </c>
      <c r="F10" s="2"/>
      <c r="G10" s="2" t="s">
        <v>57</v>
      </c>
      <c r="H10" s="2"/>
      <c r="I10" s="6">
        <v>0</v>
      </c>
      <c r="J10" s="7"/>
      <c r="K10" s="6">
        <v>141555055</v>
      </c>
      <c r="L10" s="7"/>
      <c r="M10" s="6">
        <v>1192207</v>
      </c>
      <c r="N10" s="7"/>
      <c r="O10" s="6">
        <v>0</v>
      </c>
      <c r="P10" s="7"/>
      <c r="Q10" s="6">
        <v>142747262</v>
      </c>
      <c r="R10" s="7"/>
      <c r="S10" s="8">
        <v>0</v>
      </c>
      <c r="T10" s="2"/>
      <c r="U10" s="2"/>
      <c r="V10" s="2"/>
      <c r="W10" s="2"/>
      <c r="X10" s="2"/>
      <c r="Y10" s="2"/>
      <c r="Z10" s="2"/>
    </row>
    <row r="11" spans="1:26" ht="32.25" thickBot="1">
      <c r="A11" s="2"/>
      <c r="B11" s="2"/>
      <c r="C11" s="2"/>
      <c r="D11" s="2"/>
      <c r="E11" s="2"/>
      <c r="F11" s="2"/>
      <c r="G11" s="2"/>
      <c r="H11" s="2"/>
      <c r="I11" s="7"/>
      <c r="J11" s="7"/>
      <c r="K11" s="13">
        <f>SUM(K8:K10)</f>
        <v>348668778</v>
      </c>
      <c r="L11" s="7"/>
      <c r="M11" s="13">
        <f>SUM(M8:M10)</f>
        <v>2300041</v>
      </c>
      <c r="N11" s="7"/>
      <c r="O11" s="13">
        <f>SUM(O8:O10)</f>
        <v>0</v>
      </c>
      <c r="P11" s="7"/>
      <c r="Q11" s="13">
        <f>SUM(Q8:Q10)</f>
        <v>350968819</v>
      </c>
      <c r="R11" s="7"/>
      <c r="S11" s="12">
        <f>SUM(S8:S10)</f>
        <v>0</v>
      </c>
      <c r="T11" s="2"/>
      <c r="U11" s="2"/>
      <c r="V11" s="2"/>
      <c r="W11" s="2"/>
      <c r="X11" s="2"/>
      <c r="Y11" s="2"/>
      <c r="Z11" s="2"/>
    </row>
    <row r="12" spans="1:26" ht="32.2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1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1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1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1.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1.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1.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1.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</sheetData>
  <mergeCells count="17">
    <mergeCell ref="Q7"/>
    <mergeCell ref="S7"/>
    <mergeCell ref="Q6:S6"/>
    <mergeCell ref="D2:O2"/>
    <mergeCell ref="D3:O3"/>
    <mergeCell ref="D4:O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rightToLeft="1" view="pageBreakPreview" zoomScale="60" zoomScaleNormal="100" workbookViewId="0">
      <selection activeCell="S11" sqref="S11"/>
    </sheetView>
  </sheetViews>
  <sheetFormatPr defaultRowHeight="15"/>
  <cols>
    <col min="1" max="1" width="60.42578125" style="1" bestFit="1" customWidth="1"/>
    <col min="2" max="2" width="1" style="1" customWidth="1"/>
    <col min="3" max="3" width="23.425781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3.28515625" style="1" bestFit="1" customWidth="1"/>
    <col min="8" max="8" width="1" style="1" customWidth="1"/>
    <col min="9" max="9" width="16.5703125" style="1" bestFit="1" customWidth="1"/>
    <col min="10" max="10" width="1" style="1" customWidth="1"/>
    <col min="11" max="11" width="18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2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</row>
    <row r="3" spans="1:22" ht="33.75">
      <c r="A3" s="2"/>
      <c r="B3" s="2"/>
      <c r="C3" s="2"/>
      <c r="D3" s="3" t="s">
        <v>58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</row>
    <row r="4" spans="1:22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</row>
    <row r="5" spans="1:22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3.75">
      <c r="A6" s="10" t="s">
        <v>59</v>
      </c>
      <c r="B6" s="10" t="s">
        <v>59</v>
      </c>
      <c r="C6" s="10" t="s">
        <v>59</v>
      </c>
      <c r="D6" s="10" t="s">
        <v>59</v>
      </c>
      <c r="E6" s="10" t="s">
        <v>59</v>
      </c>
      <c r="F6" s="10" t="s">
        <v>59</v>
      </c>
      <c r="G6" s="10" t="s">
        <v>59</v>
      </c>
      <c r="H6" s="2"/>
      <c r="I6" s="10" t="s">
        <v>60</v>
      </c>
      <c r="J6" s="10" t="s">
        <v>60</v>
      </c>
      <c r="K6" s="10" t="s">
        <v>60</v>
      </c>
      <c r="L6" s="10" t="s">
        <v>60</v>
      </c>
      <c r="M6" s="10" t="s">
        <v>60</v>
      </c>
      <c r="N6" s="2"/>
      <c r="O6" s="10" t="s">
        <v>61</v>
      </c>
      <c r="P6" s="10" t="s">
        <v>61</v>
      </c>
      <c r="Q6" s="10" t="s">
        <v>61</v>
      </c>
      <c r="R6" s="10" t="s">
        <v>61</v>
      </c>
      <c r="S6" s="10" t="s">
        <v>61</v>
      </c>
      <c r="T6" s="2"/>
      <c r="U6" s="2"/>
      <c r="V6" s="2"/>
    </row>
    <row r="7" spans="1:22" ht="33.75">
      <c r="A7" s="10" t="s">
        <v>62</v>
      </c>
      <c r="B7" s="2"/>
      <c r="C7" s="10" t="s">
        <v>63</v>
      </c>
      <c r="D7" s="2"/>
      <c r="E7" s="10" t="s">
        <v>29</v>
      </c>
      <c r="F7" s="2"/>
      <c r="G7" s="10" t="s">
        <v>30</v>
      </c>
      <c r="H7" s="2"/>
      <c r="I7" s="10" t="s">
        <v>64</v>
      </c>
      <c r="J7" s="2"/>
      <c r="K7" s="10" t="s">
        <v>65</v>
      </c>
      <c r="L7" s="2"/>
      <c r="M7" s="10" t="s">
        <v>66</v>
      </c>
      <c r="N7" s="2"/>
      <c r="O7" s="10" t="s">
        <v>64</v>
      </c>
      <c r="P7" s="2"/>
      <c r="Q7" s="10" t="s">
        <v>65</v>
      </c>
      <c r="R7" s="2"/>
      <c r="S7" s="10" t="s">
        <v>66</v>
      </c>
      <c r="T7" s="2"/>
      <c r="U7" s="2"/>
      <c r="V7" s="2"/>
    </row>
    <row r="8" spans="1:22" ht="33.75">
      <c r="A8" s="4" t="s">
        <v>49</v>
      </c>
      <c r="B8" s="2"/>
      <c r="C8" s="5">
        <v>30</v>
      </c>
      <c r="D8" s="2"/>
      <c r="E8" s="2" t="s">
        <v>67</v>
      </c>
      <c r="F8" s="2"/>
      <c r="G8" s="5">
        <v>0</v>
      </c>
      <c r="H8" s="2"/>
      <c r="I8" s="5">
        <v>1107834</v>
      </c>
      <c r="J8" s="2"/>
      <c r="K8" s="5">
        <v>0</v>
      </c>
      <c r="L8" s="2"/>
      <c r="M8" s="5">
        <v>1107834</v>
      </c>
      <c r="N8" s="2"/>
      <c r="O8" s="5">
        <v>1180821</v>
      </c>
      <c r="P8" s="2"/>
      <c r="Q8" s="5">
        <v>0</v>
      </c>
      <c r="R8" s="2"/>
      <c r="S8" s="5">
        <v>1180821</v>
      </c>
      <c r="T8" s="2"/>
      <c r="U8" s="2"/>
      <c r="V8" s="2"/>
    </row>
    <row r="9" spans="1:22" ht="33.75">
      <c r="A9" s="4" t="s">
        <v>55</v>
      </c>
      <c r="B9" s="2"/>
      <c r="C9" s="5">
        <v>1</v>
      </c>
      <c r="D9" s="2"/>
      <c r="E9" s="2" t="s">
        <v>67</v>
      </c>
      <c r="F9" s="2"/>
      <c r="G9" s="5">
        <v>0</v>
      </c>
      <c r="H9" s="2"/>
      <c r="I9" s="5">
        <v>1192207</v>
      </c>
      <c r="J9" s="2"/>
      <c r="K9" s="5">
        <v>0</v>
      </c>
      <c r="L9" s="2"/>
      <c r="M9" s="5">
        <v>1192207</v>
      </c>
      <c r="N9" s="2"/>
      <c r="O9" s="5">
        <v>2374374</v>
      </c>
      <c r="P9" s="2"/>
      <c r="Q9" s="5">
        <v>0</v>
      </c>
      <c r="R9" s="2"/>
      <c r="S9" s="5">
        <v>2374374</v>
      </c>
      <c r="T9" s="2"/>
      <c r="U9" s="2"/>
      <c r="V9" s="2"/>
    </row>
    <row r="10" spans="1:22" ht="32.25" thickBot="1">
      <c r="A10" s="2"/>
      <c r="B10" s="2"/>
      <c r="C10" s="2"/>
      <c r="D10" s="2"/>
      <c r="E10" s="2"/>
      <c r="F10" s="2"/>
      <c r="G10" s="2"/>
      <c r="H10" s="2"/>
      <c r="I10" s="15">
        <f>SUM(I8:I9)</f>
        <v>2300041</v>
      </c>
      <c r="J10" s="2"/>
      <c r="K10" s="15">
        <f>SUM(K8:K9)</f>
        <v>0</v>
      </c>
      <c r="L10" s="2"/>
      <c r="M10" s="15">
        <f>SUM(M8:M9)</f>
        <v>2300041</v>
      </c>
      <c r="N10" s="2"/>
      <c r="O10" s="15">
        <f>SUM(O8:O9)</f>
        <v>3555195</v>
      </c>
      <c r="P10" s="2"/>
      <c r="Q10" s="15">
        <f>SUM(Q8:Q9)</f>
        <v>0</v>
      </c>
      <c r="R10" s="2"/>
      <c r="S10" s="15">
        <f>SUM(S8:S9)</f>
        <v>3555195</v>
      </c>
      <c r="T10" s="2"/>
      <c r="U10" s="2"/>
      <c r="V10" s="2"/>
    </row>
    <row r="11" spans="1:22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3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rightToLeft="1" view="pageBreakPreview" zoomScale="60" zoomScaleNormal="100" workbookViewId="0">
      <selection activeCell="S11" sqref="S11"/>
    </sheetView>
  </sheetViews>
  <sheetFormatPr defaultRowHeight="15"/>
  <cols>
    <col min="1" max="1" width="31.57031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47.5703125" style="1" bestFit="1" customWidth="1"/>
    <col min="6" max="6" width="1" style="1" customWidth="1"/>
    <col min="7" max="7" width="31.85546875" style="1" bestFit="1" customWidth="1"/>
    <col min="8" max="8" width="1" style="1" customWidth="1"/>
    <col min="9" max="9" width="32" style="1" bestFit="1" customWidth="1"/>
    <col min="10" max="10" width="1" style="1" customWidth="1"/>
    <col min="11" max="11" width="18" style="1" bestFit="1" customWidth="1"/>
    <col min="12" max="12" width="1" style="1" customWidth="1"/>
    <col min="13" max="13" width="33.7109375" style="1" bestFit="1" customWidth="1"/>
    <col min="14" max="14" width="1" style="1" customWidth="1"/>
    <col min="15" max="15" width="32" style="1" bestFit="1" customWidth="1"/>
    <col min="16" max="16" width="1" style="1" customWidth="1"/>
    <col min="17" max="17" width="20.140625" style="1" bestFit="1" customWidth="1"/>
    <col min="18" max="18" width="1" style="1" customWidth="1"/>
    <col min="19" max="19" width="33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6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3.75">
      <c r="A3" s="2"/>
      <c r="B3" s="2"/>
      <c r="C3" s="2"/>
      <c r="D3" s="3" t="s">
        <v>58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3.75">
      <c r="A6" s="9" t="s">
        <v>3</v>
      </c>
      <c r="B6" s="2"/>
      <c r="C6" s="10" t="s">
        <v>68</v>
      </c>
      <c r="D6" s="10" t="s">
        <v>68</v>
      </c>
      <c r="E6" s="10" t="s">
        <v>68</v>
      </c>
      <c r="F6" s="10" t="s">
        <v>68</v>
      </c>
      <c r="G6" s="10" t="s">
        <v>68</v>
      </c>
      <c r="H6" s="2"/>
      <c r="I6" s="10" t="s">
        <v>60</v>
      </c>
      <c r="J6" s="10" t="s">
        <v>60</v>
      </c>
      <c r="K6" s="10" t="s">
        <v>60</v>
      </c>
      <c r="L6" s="10" t="s">
        <v>60</v>
      </c>
      <c r="M6" s="10" t="s">
        <v>60</v>
      </c>
      <c r="N6" s="2"/>
      <c r="O6" s="10" t="s">
        <v>61</v>
      </c>
      <c r="P6" s="10" t="s">
        <v>61</v>
      </c>
      <c r="Q6" s="10" t="s">
        <v>61</v>
      </c>
      <c r="R6" s="10" t="s">
        <v>61</v>
      </c>
      <c r="S6" s="10" t="s">
        <v>61</v>
      </c>
      <c r="T6" s="2"/>
      <c r="U6" s="2"/>
      <c r="V6" s="2"/>
      <c r="W6" s="2"/>
      <c r="X6" s="2"/>
      <c r="Y6" s="2"/>
      <c r="Z6" s="2"/>
    </row>
    <row r="7" spans="1:26" ht="33.75">
      <c r="A7" s="10" t="s">
        <v>3</v>
      </c>
      <c r="B7" s="2"/>
      <c r="C7" s="10" t="s">
        <v>69</v>
      </c>
      <c r="D7" s="2"/>
      <c r="E7" s="10" t="s">
        <v>70</v>
      </c>
      <c r="F7" s="2"/>
      <c r="G7" s="10" t="s">
        <v>71</v>
      </c>
      <c r="H7" s="2"/>
      <c r="I7" s="10" t="s">
        <v>72</v>
      </c>
      <c r="J7" s="2"/>
      <c r="K7" s="10" t="s">
        <v>65</v>
      </c>
      <c r="L7" s="2"/>
      <c r="M7" s="10" t="s">
        <v>73</v>
      </c>
      <c r="N7" s="2"/>
      <c r="O7" s="10" t="s">
        <v>72</v>
      </c>
      <c r="P7" s="2"/>
      <c r="Q7" s="10" t="s">
        <v>65</v>
      </c>
      <c r="R7" s="2"/>
      <c r="S7" s="10" t="s">
        <v>73</v>
      </c>
      <c r="T7" s="2"/>
      <c r="U7" s="2"/>
      <c r="V7" s="2"/>
      <c r="W7" s="2"/>
      <c r="X7" s="2"/>
      <c r="Y7" s="2"/>
      <c r="Z7" s="2"/>
    </row>
    <row r="8" spans="1:26" ht="33.75">
      <c r="A8" s="4" t="s">
        <v>18</v>
      </c>
      <c r="B8" s="2"/>
      <c r="C8" s="2" t="s">
        <v>74</v>
      </c>
      <c r="D8" s="2"/>
      <c r="E8" s="5">
        <v>56611043</v>
      </c>
      <c r="F8" s="2"/>
      <c r="G8" s="5">
        <v>32</v>
      </c>
      <c r="H8" s="2"/>
      <c r="I8" s="5">
        <v>0</v>
      </c>
      <c r="J8" s="2"/>
      <c r="K8" s="5">
        <v>0</v>
      </c>
      <c r="L8" s="2"/>
      <c r="M8" s="5">
        <v>0</v>
      </c>
      <c r="N8" s="2"/>
      <c r="O8" s="5">
        <v>1811553376</v>
      </c>
      <c r="P8" s="2"/>
      <c r="Q8" s="5">
        <v>170816447</v>
      </c>
      <c r="R8" s="2"/>
      <c r="S8" s="5">
        <v>1640736929</v>
      </c>
      <c r="T8" s="2"/>
      <c r="U8" s="2"/>
      <c r="V8" s="2"/>
      <c r="W8" s="2"/>
      <c r="X8" s="2"/>
      <c r="Y8" s="2"/>
      <c r="Z8" s="2"/>
    </row>
    <row r="9" spans="1:26" ht="33.75">
      <c r="A9" s="4" t="s">
        <v>19</v>
      </c>
      <c r="B9" s="2"/>
      <c r="C9" s="2" t="s">
        <v>75</v>
      </c>
      <c r="D9" s="2"/>
      <c r="E9" s="5">
        <v>1886117151</v>
      </c>
      <c r="F9" s="2"/>
      <c r="G9" s="5">
        <v>7</v>
      </c>
      <c r="H9" s="2"/>
      <c r="I9" s="5">
        <v>0</v>
      </c>
      <c r="J9" s="2"/>
      <c r="K9" s="5">
        <v>0</v>
      </c>
      <c r="L9" s="2"/>
      <c r="M9" s="5">
        <v>0</v>
      </c>
      <c r="N9" s="2"/>
      <c r="O9" s="5">
        <v>13202820057</v>
      </c>
      <c r="P9" s="2"/>
      <c r="Q9" s="5">
        <v>134265967</v>
      </c>
      <c r="R9" s="2"/>
      <c r="S9" s="5">
        <v>13068554090</v>
      </c>
      <c r="T9" s="2"/>
      <c r="U9" s="2"/>
      <c r="V9" s="2"/>
      <c r="W9" s="2"/>
      <c r="X9" s="2"/>
      <c r="Y9" s="2"/>
      <c r="Z9" s="2"/>
    </row>
    <row r="10" spans="1:26" ht="32.25" thickBot="1">
      <c r="A10" s="2"/>
      <c r="B10" s="2"/>
      <c r="C10" s="2"/>
      <c r="D10" s="2"/>
      <c r="E10" s="2"/>
      <c r="F10" s="2"/>
      <c r="G10" s="2"/>
      <c r="H10" s="2"/>
      <c r="I10" s="15">
        <f>SUM(I8:I9)</f>
        <v>0</v>
      </c>
      <c r="J10" s="2"/>
      <c r="K10" s="15">
        <f>SUM(K8:K9)</f>
        <v>0</v>
      </c>
      <c r="L10" s="2"/>
      <c r="M10" s="15">
        <f>SUM(M8:M9)</f>
        <v>0</v>
      </c>
      <c r="N10" s="2"/>
      <c r="O10" s="15">
        <f>SUM(O8:O9)</f>
        <v>15014373433</v>
      </c>
      <c r="P10" s="2"/>
      <c r="Q10" s="15">
        <f>SUM(Q8:Q9)</f>
        <v>305082414</v>
      </c>
      <c r="R10" s="2"/>
      <c r="S10" s="15">
        <f>SUM(S8:S9)</f>
        <v>14709291019</v>
      </c>
      <c r="T10" s="2"/>
      <c r="U10" s="2"/>
      <c r="V10" s="2"/>
      <c r="W10" s="2"/>
      <c r="X10" s="2"/>
      <c r="Y10" s="2"/>
      <c r="Z10" s="2"/>
    </row>
    <row r="11" spans="1:26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1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rightToLeft="1" view="pageBreakPreview" zoomScale="60" zoomScaleNormal="100" workbookViewId="0">
      <selection activeCell="Q14" sqref="Q14"/>
    </sheetView>
  </sheetViews>
  <sheetFormatPr defaultRowHeight="15"/>
  <cols>
    <col min="1" max="1" width="31.5703125" style="1" bestFit="1" customWidth="1"/>
    <col min="2" max="2" width="1" style="1" customWidth="1"/>
    <col min="3" max="3" width="23.28515625" style="1" bestFit="1" customWidth="1"/>
    <col min="4" max="4" width="1" style="1" customWidth="1"/>
    <col min="5" max="5" width="29.7109375" style="1" bestFit="1" customWidth="1"/>
    <col min="6" max="6" width="1" style="1" customWidth="1"/>
    <col min="7" max="7" width="29.7109375" style="1" bestFit="1" customWidth="1"/>
    <col min="8" max="8" width="1" style="1" customWidth="1"/>
    <col min="9" max="9" width="44.140625" style="1" bestFit="1" customWidth="1"/>
    <col min="10" max="10" width="1" style="1" customWidth="1"/>
    <col min="11" max="11" width="23.28515625" style="1" bestFit="1" customWidth="1"/>
    <col min="12" max="12" width="1" style="1" customWidth="1"/>
    <col min="13" max="13" width="29.7109375" style="1" bestFit="1" customWidth="1"/>
    <col min="14" max="14" width="1" style="1" customWidth="1"/>
    <col min="15" max="15" width="29.7109375" style="1" bestFit="1" customWidth="1"/>
    <col min="16" max="16" width="1" style="1" customWidth="1"/>
    <col min="17" max="17" width="44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3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</row>
    <row r="3" spans="1:23" ht="33.75">
      <c r="A3" s="2"/>
      <c r="B3" s="2"/>
      <c r="C3" s="3" t="s">
        <v>58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</row>
    <row r="4" spans="1:23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</row>
    <row r="5" spans="1:23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3.75">
      <c r="A6" s="9" t="s">
        <v>3</v>
      </c>
      <c r="B6" s="2"/>
      <c r="C6" s="10" t="s">
        <v>60</v>
      </c>
      <c r="D6" s="10" t="s">
        <v>60</v>
      </c>
      <c r="E6" s="10" t="s">
        <v>60</v>
      </c>
      <c r="F6" s="10" t="s">
        <v>60</v>
      </c>
      <c r="G6" s="10" t="s">
        <v>60</v>
      </c>
      <c r="H6" s="10" t="s">
        <v>60</v>
      </c>
      <c r="I6" s="10" t="s">
        <v>60</v>
      </c>
      <c r="J6" s="2"/>
      <c r="K6" s="10" t="s">
        <v>61</v>
      </c>
      <c r="L6" s="10" t="s">
        <v>61</v>
      </c>
      <c r="M6" s="10" t="s">
        <v>61</v>
      </c>
      <c r="N6" s="10" t="s">
        <v>61</v>
      </c>
      <c r="O6" s="10" t="s">
        <v>61</v>
      </c>
      <c r="P6" s="10" t="s">
        <v>61</v>
      </c>
      <c r="Q6" s="10" t="s">
        <v>61</v>
      </c>
      <c r="R6" s="2"/>
      <c r="S6" s="2"/>
      <c r="T6" s="2"/>
      <c r="U6" s="2"/>
      <c r="V6" s="2"/>
      <c r="W6" s="2"/>
    </row>
    <row r="7" spans="1:23" ht="33.75">
      <c r="A7" s="10" t="s">
        <v>3</v>
      </c>
      <c r="B7" s="2"/>
      <c r="C7" s="10" t="s">
        <v>7</v>
      </c>
      <c r="D7" s="2"/>
      <c r="E7" s="10" t="s">
        <v>76</v>
      </c>
      <c r="F7" s="2"/>
      <c r="G7" s="10" t="s">
        <v>77</v>
      </c>
      <c r="H7" s="2"/>
      <c r="I7" s="10" t="s">
        <v>78</v>
      </c>
      <c r="J7" s="2"/>
      <c r="K7" s="10" t="s">
        <v>7</v>
      </c>
      <c r="L7" s="2"/>
      <c r="M7" s="10" t="s">
        <v>76</v>
      </c>
      <c r="N7" s="2"/>
      <c r="O7" s="10" t="s">
        <v>77</v>
      </c>
      <c r="P7" s="2"/>
      <c r="Q7" s="10" t="s">
        <v>78</v>
      </c>
      <c r="R7" s="2"/>
      <c r="S7" s="2"/>
      <c r="T7" s="2"/>
      <c r="U7" s="2"/>
      <c r="V7" s="2"/>
      <c r="W7" s="2"/>
    </row>
    <row r="8" spans="1:23" ht="33.75">
      <c r="A8" s="4" t="s">
        <v>16</v>
      </c>
      <c r="B8" s="2"/>
      <c r="C8" s="5">
        <v>78711816</v>
      </c>
      <c r="D8" s="2"/>
      <c r="E8" s="5">
        <v>1090116650974</v>
      </c>
      <c r="F8" s="2"/>
      <c r="G8" s="5">
        <v>1134901573622</v>
      </c>
      <c r="H8" s="2"/>
      <c r="I8" s="5">
        <v>-44784922647</v>
      </c>
      <c r="J8" s="2"/>
      <c r="K8" s="5">
        <v>78711816</v>
      </c>
      <c r="L8" s="2"/>
      <c r="M8" s="5">
        <v>1090116650974</v>
      </c>
      <c r="N8" s="2"/>
      <c r="O8" s="5">
        <v>1199890946448</v>
      </c>
      <c r="P8" s="2"/>
      <c r="Q8" s="5">
        <v>-109774295473</v>
      </c>
      <c r="R8" s="2"/>
      <c r="S8" s="2"/>
      <c r="T8" s="2"/>
      <c r="U8" s="2"/>
      <c r="V8" s="2"/>
      <c r="W8" s="2"/>
    </row>
    <row r="9" spans="1:23" ht="33.75">
      <c r="A9" s="4" t="s">
        <v>18</v>
      </c>
      <c r="B9" s="2"/>
      <c r="C9" s="5">
        <v>51765375</v>
      </c>
      <c r="D9" s="2"/>
      <c r="E9" s="5">
        <v>185799911667</v>
      </c>
      <c r="F9" s="2"/>
      <c r="G9" s="5">
        <v>188652810388</v>
      </c>
      <c r="H9" s="2"/>
      <c r="I9" s="5">
        <v>-2852898720</v>
      </c>
      <c r="J9" s="2"/>
      <c r="K9" s="5">
        <v>51765375</v>
      </c>
      <c r="L9" s="2"/>
      <c r="M9" s="5">
        <v>185799911667</v>
      </c>
      <c r="N9" s="2"/>
      <c r="O9" s="5">
        <v>185677355139</v>
      </c>
      <c r="P9" s="2"/>
      <c r="Q9" s="5">
        <v>122556528</v>
      </c>
      <c r="R9" s="2"/>
      <c r="S9" s="2"/>
      <c r="T9" s="2"/>
      <c r="U9" s="2"/>
      <c r="V9" s="2"/>
      <c r="W9" s="2"/>
    </row>
    <row r="10" spans="1:23" ht="33.75">
      <c r="A10" s="4" t="s">
        <v>19</v>
      </c>
      <c r="B10" s="2"/>
      <c r="C10" s="5">
        <v>1879948789</v>
      </c>
      <c r="D10" s="2"/>
      <c r="E10" s="5">
        <v>3338130089614</v>
      </c>
      <c r="F10" s="2"/>
      <c r="G10" s="5">
        <v>3058284563215</v>
      </c>
      <c r="H10" s="2"/>
      <c r="I10" s="5">
        <v>279845526399</v>
      </c>
      <c r="J10" s="2"/>
      <c r="K10" s="5">
        <v>1879948789</v>
      </c>
      <c r="L10" s="2"/>
      <c r="M10" s="5">
        <v>3338130089614</v>
      </c>
      <c r="N10" s="2"/>
      <c r="O10" s="5">
        <v>3337759656867</v>
      </c>
      <c r="P10" s="2"/>
      <c r="Q10" s="5">
        <v>370432747</v>
      </c>
      <c r="R10" s="2"/>
      <c r="S10" s="2"/>
      <c r="T10" s="2"/>
      <c r="U10" s="2"/>
      <c r="V10" s="2"/>
      <c r="W10" s="2"/>
    </row>
    <row r="11" spans="1:23" ht="33.75">
      <c r="A11" s="4" t="s">
        <v>17</v>
      </c>
      <c r="B11" s="2"/>
      <c r="C11" s="5">
        <v>91457291</v>
      </c>
      <c r="D11" s="2"/>
      <c r="E11" s="5">
        <v>287049027844</v>
      </c>
      <c r="F11" s="2"/>
      <c r="G11" s="5">
        <v>292144125315</v>
      </c>
      <c r="H11" s="2"/>
      <c r="I11" s="5">
        <v>-5095097470</v>
      </c>
      <c r="J11" s="2"/>
      <c r="K11" s="5">
        <v>91457291</v>
      </c>
      <c r="L11" s="2"/>
      <c r="M11" s="5">
        <v>287049027844</v>
      </c>
      <c r="N11" s="2"/>
      <c r="O11" s="5">
        <v>289501814935</v>
      </c>
      <c r="P11" s="2"/>
      <c r="Q11" s="5">
        <v>-2452787090</v>
      </c>
      <c r="R11" s="2"/>
      <c r="S11" s="2"/>
      <c r="T11" s="2"/>
      <c r="U11" s="2"/>
      <c r="V11" s="2"/>
      <c r="W11" s="2"/>
    </row>
    <row r="12" spans="1:23" ht="33.75">
      <c r="A12" s="4" t="s">
        <v>15</v>
      </c>
      <c r="B12" s="2"/>
      <c r="C12" s="5">
        <v>293221872</v>
      </c>
      <c r="D12" s="2"/>
      <c r="E12" s="5">
        <v>1760924130497</v>
      </c>
      <c r="F12" s="2"/>
      <c r="G12" s="5">
        <v>1865143519982</v>
      </c>
      <c r="H12" s="2"/>
      <c r="I12" s="5">
        <v>-104219389484</v>
      </c>
      <c r="J12" s="2"/>
      <c r="K12" s="5">
        <v>293221872</v>
      </c>
      <c r="L12" s="2"/>
      <c r="M12" s="5">
        <v>1760924130497</v>
      </c>
      <c r="N12" s="2"/>
      <c r="O12" s="5">
        <v>1765816383956</v>
      </c>
      <c r="P12" s="2"/>
      <c r="Q12" s="5">
        <v>-4892253458</v>
      </c>
      <c r="R12" s="2"/>
      <c r="S12" s="2"/>
      <c r="T12" s="2"/>
      <c r="U12" s="2"/>
      <c r="V12" s="2"/>
      <c r="W12" s="2"/>
    </row>
    <row r="13" spans="1:23" ht="32.25" thickBot="1">
      <c r="A13" s="2"/>
      <c r="B13" s="2"/>
      <c r="C13" s="14">
        <v>0</v>
      </c>
      <c r="D13" s="2"/>
      <c r="E13" s="15">
        <f>SUM(E8:E12)</f>
        <v>6662019810596</v>
      </c>
      <c r="F13" s="2"/>
      <c r="G13" s="15">
        <f>SUM(G8:G12)</f>
        <v>6539126592522</v>
      </c>
      <c r="H13" s="2"/>
      <c r="I13" s="15">
        <f>SUM(I8:I12)</f>
        <v>122893218078</v>
      </c>
      <c r="J13" s="2"/>
      <c r="K13" s="14">
        <v>0</v>
      </c>
      <c r="L13" s="2"/>
      <c r="M13" s="15">
        <f>SUM(M8:M12)</f>
        <v>6662019810596</v>
      </c>
      <c r="N13" s="2"/>
      <c r="O13" s="15">
        <f>SUM(O8:O12)</f>
        <v>6778646157345</v>
      </c>
      <c r="P13" s="2"/>
      <c r="Q13" s="15">
        <f>SUM(Q8:Q12)</f>
        <v>-116626346746</v>
      </c>
      <c r="R13" s="2"/>
      <c r="S13" s="2"/>
      <c r="T13" s="2"/>
      <c r="U13" s="2"/>
      <c r="V13" s="2"/>
      <c r="W13" s="2"/>
    </row>
    <row r="14" spans="1:23" ht="32.25" thickTop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31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31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31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31.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31.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31.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تبعی!Print_Area</vt:lpstr>
      <vt:lpstr>'تعدیل قیمت'!Print_Area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سپرده!Print_Area</vt:lpstr>
      <vt:lpstr>'سرمایه‌گذاری در اوراق بهادار'!Print_Area</vt:lpstr>
      <vt:lpstr>'سرمایه‌گذاری در سهام'!Print_Area</vt:lpstr>
      <vt:lpstr>'سود اوراق بهادار و سپرده بانکی'!Print_Area</vt:lpstr>
      <vt:lpstr>سهام!Print_Area</vt:lpstr>
      <vt:lpstr>'گواهی سپرده'!Print_Area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maryam Ghanbarizadeh</cp:lastModifiedBy>
  <dcterms:modified xsi:type="dcterms:W3CDTF">2022-08-28T10:50:27Z</dcterms:modified>
</cp:coreProperties>
</file>