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9255" windowHeight="711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مشارکت'!$A$1:$AK$14</definedName>
    <definedName name="_xlnm.Print_Area" localSheetId="1">تبعی!$A$1:$Q$11</definedName>
    <definedName name="_xlnm.Print_Area" localSheetId="14">'جمع درآمدها'!$A$1:$G$13</definedName>
    <definedName name="_xlnm.Print_Area" localSheetId="12">'درآمد سپرده بانکی'!$A$1:$K$15</definedName>
    <definedName name="_xlnm.Print_Area" localSheetId="7">'درآمد سود سهام'!$A$1:$S$20</definedName>
    <definedName name="_xlnm.Print_Area" localSheetId="8">'درآمد ناشی از تغییر قیمت اوراق'!$A$1:$Q$15</definedName>
    <definedName name="_xlnm.Print_Area" localSheetId="9">'درآمد ناشی از فروش'!$A$1:$Q$21</definedName>
    <definedName name="_xlnm.Print_Area" localSheetId="13">'سایر درآمدها'!$A$1:$E$14</definedName>
    <definedName name="_xlnm.Print_Area" localSheetId="5">سپرده!$A$1:$S$18</definedName>
    <definedName name="_xlnm.Print_Area" localSheetId="11">'سرمایه‌گذاری در اوراق بهادار'!$A$1:$Q$10</definedName>
    <definedName name="_xlnm.Print_Area" localSheetId="10">'سرمایه‌گذاری در سهام'!$A$1:$U$19</definedName>
    <definedName name="_xlnm.Print_Area" localSheetId="6">'سود اوراق بهادار و سپرده بانکی'!$A$1:$S$15</definedName>
    <definedName name="_xlnm.Print_Area" localSheetId="0">سهام!$A$1:$Y$16</definedName>
    <definedName name="_xlnm.Print_Area" localSheetId="4">'گواهی سپرده'!$A$1:$AE$10</definedName>
  </definedNames>
  <calcPr calcId="145621"/>
</workbook>
</file>

<file path=xl/calcChain.xml><?xml version="1.0" encoding="utf-8"?>
<calcChain xmlns="http://schemas.openxmlformats.org/spreadsheetml/2006/main">
  <c r="C10" i="15" l="1"/>
  <c r="G10" i="15"/>
  <c r="E10" i="15"/>
  <c r="K11" i="13"/>
  <c r="I11" i="13"/>
  <c r="G11" i="13"/>
  <c r="E11" i="13"/>
  <c r="U17" i="11"/>
  <c r="S17" i="11"/>
  <c r="Q17" i="11"/>
  <c r="O17" i="11"/>
  <c r="M17" i="11"/>
  <c r="K17" i="11"/>
  <c r="I17" i="11"/>
  <c r="G17" i="11"/>
  <c r="E17" i="11"/>
  <c r="C17" i="11"/>
  <c r="Q17" i="10"/>
  <c r="O17" i="10"/>
  <c r="M17" i="10"/>
  <c r="I17" i="10"/>
  <c r="G17" i="10"/>
  <c r="E17" i="10"/>
  <c r="Q13" i="9"/>
  <c r="O13" i="9"/>
  <c r="M13" i="9"/>
  <c r="I13" i="9"/>
  <c r="G13" i="9"/>
  <c r="E13" i="9"/>
  <c r="S14" i="8"/>
  <c r="Q14" i="8"/>
  <c r="O14" i="8"/>
  <c r="M14" i="8"/>
  <c r="K14" i="8"/>
  <c r="I14" i="8"/>
  <c r="S11" i="7"/>
  <c r="Q11" i="7"/>
  <c r="O11" i="7"/>
  <c r="M11" i="7"/>
  <c r="K11" i="7"/>
  <c r="I11" i="7"/>
  <c r="S11" i="6"/>
  <c r="Q11" i="6"/>
  <c r="O11" i="6"/>
  <c r="M11" i="6"/>
  <c r="K11" i="6"/>
  <c r="Y14" i="1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<sst xmlns="http://schemas.openxmlformats.org/spreadsheetml/2006/main" count="559" uniqueCount="104">
  <si>
    <t>صندوق سرمایه‌گذاری اختصاصی بازارگردانی بهمن گستر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</si>
  <si>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</si>
  <si>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</si>
  <si>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</si>
  <si>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</si>
  <si>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</si>
  <si>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</si>
  <si>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</si>
  <si>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</si>
  <si>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</si>
  <si>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</si>
  <si>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</si>
  <si>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</si>
  <si>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</si>
  <si>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</si>
  <si>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</si>
  <si>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</si>
  <si>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</si>
  <si>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</si>
  <si>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</si>
  <si>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</si>
  <si>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</si>
  <si>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</si>
  <si>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</si>
  <si>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</si>
  <si>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</si>
  <si>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</si>
  <si>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</si>
  <si>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</si>
  <si>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</si>
  <si>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</si>
  <si>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</si>
  <si>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</si>
  <si>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</si>
  <si>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</si>
  <si>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</si>
  <si>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</si>
  <si>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</si>
  <si>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</si>
  <si>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</si>
  <si>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</si>
  <si>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</si>
  <si>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</si>
  <si>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</si>
  <si>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</si>
  <si>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</si>
  <si>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</si>
  <si>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</si>
  <si>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</si>
  <si>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</si>
  <si>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</si>
  <si>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</si>
  <si>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</si>
  <si>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</si>
  <si>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</si>
  <si>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</si>
  <si>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</si>
  <si>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</si>
  <si>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</si>
  <si>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</si>
  <si>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</si>
  <si>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</si>
  <si>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</si>
  <si>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</si>
  <si>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</si>
  <si>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</si>
  <si>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</si>
  <si>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</si>
  <si>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</si>
  <si>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</si>
  <si>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</si>
  <si>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</si>
  <si>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</si>
  <si>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</si>
  <si>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1401/01/25</t>
  </si>
  <si>
    <t>1400/04/29</t>
  </si>
  <si>
    <t>1401/02/17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</si>
  <si>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</si>
  <si>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</si>
  <si>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</si>
  <si>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</si>
  <si>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</si>
  <si>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</si>
  <si>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بیمه ملت</t>
  </si>
  <si>
    <t>صندوق س نگین سامان-ثابت</t>
  </si>
  <si>
    <t>ح . صنایع‌ریخته‌گری‌ایران‌</t>
  </si>
  <si>
    <t>شرکت لیزینگ آریا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</si>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</sst>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10" fontId="4" fillId="0" borderId="2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rightToLeft="1" tabSelected="1" view="pageBreakPreview" zoomScale="60" zoomScaleNormal="100" workbookViewId="0">
      <selection activeCell="O25" sqref="O25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30.8554687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6.5703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3.42578125" style="1" bestFit="1" customWidth="1"/>
    <col min="22" max="22" width="1" style="1" customWidth="1"/>
    <col min="23" max="23" width="32.57031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</row>
    <row r="3" spans="1:30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</row>
    <row r="4" spans="1:30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</row>
    <row r="5" spans="1:3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2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  <c r="Z6" s="2"/>
      <c r="AA6" s="2"/>
      <c r="AB6" s="2"/>
      <c r="AC6" s="2"/>
      <c r="AD6" s="2"/>
    </row>
    <row r="7" spans="1:30" ht="33.75">
      <c r="A7" s="7" t="s">
        <v>3</v>
      </c>
      <c r="B7" s="2"/>
      <c r="C7" s="7" t="s">
        <v>7</v>
      </c>
      <c r="D7" s="2"/>
      <c r="E7" s="7" t="s">
        <v>8</v>
      </c>
      <c r="F7" s="2"/>
      <c r="G7" s="7" t="s">
        <v>9</v>
      </c>
      <c r="H7" s="2"/>
      <c r="I7" s="8" t="s">
        <v>10</v>
      </c>
      <c r="J7" s="8" t="s">
        <v>10</v>
      </c>
      <c r="K7" s="8" t="s">
        <v>10</v>
      </c>
      <c r="L7" s="2"/>
      <c r="M7" s="8" t="s">
        <v>11</v>
      </c>
      <c r="N7" s="8" t="s">
        <v>11</v>
      </c>
      <c r="O7" s="8" t="s">
        <v>11</v>
      </c>
      <c r="P7" s="2"/>
      <c r="Q7" s="7" t="s">
        <v>7</v>
      </c>
      <c r="R7" s="2"/>
      <c r="S7" s="7" t="s">
        <v>12</v>
      </c>
      <c r="T7" s="2"/>
      <c r="U7" s="7" t="s">
        <v>8</v>
      </c>
      <c r="V7" s="2"/>
      <c r="W7" s="7" t="s">
        <v>9</v>
      </c>
      <c r="X7" s="2"/>
      <c r="Y7" s="7" t="s">
        <v>13</v>
      </c>
      <c r="Z7" s="2"/>
      <c r="AA7" s="2"/>
      <c r="AB7" s="2"/>
      <c r="AC7" s="2"/>
      <c r="AD7" s="2"/>
    </row>
    <row r="8" spans="1:30" ht="33.75">
      <c r="A8" s="8" t="s">
        <v>3</v>
      </c>
      <c r="B8" s="2"/>
      <c r="C8" s="8" t="s">
        <v>7</v>
      </c>
      <c r="D8" s="2"/>
      <c r="E8" s="8" t="s">
        <v>8</v>
      </c>
      <c r="F8" s="2"/>
      <c r="G8" s="8" t="s">
        <v>9</v>
      </c>
      <c r="H8" s="2"/>
      <c r="I8" s="8" t="s">
        <v>7</v>
      </c>
      <c r="J8" s="2"/>
      <c r="K8" s="8" t="s">
        <v>8</v>
      </c>
      <c r="L8" s="2"/>
      <c r="M8" s="8" t="s">
        <v>7</v>
      </c>
      <c r="N8" s="2"/>
      <c r="O8" s="8" t="s">
        <v>14</v>
      </c>
      <c r="P8" s="2"/>
      <c r="Q8" s="8" t="s">
        <v>7</v>
      </c>
      <c r="R8" s="2"/>
      <c r="S8" s="8" t="s">
        <v>12</v>
      </c>
      <c r="T8" s="2"/>
      <c r="U8" s="8" t="s">
        <v>8</v>
      </c>
      <c r="V8" s="2"/>
      <c r="W8" s="8" t="s">
        <v>9</v>
      </c>
      <c r="X8" s="2"/>
      <c r="Y8" s="8" t="s">
        <v>13</v>
      </c>
      <c r="Z8" s="2"/>
      <c r="AA8" s="2"/>
      <c r="AB8" s="2"/>
      <c r="AC8" s="2"/>
      <c r="AD8" s="2"/>
    </row>
    <row r="9" spans="1:30" ht="33.75">
      <c r="A9" s="4" t="s">
        <v>15</v>
      </c>
      <c r="B9" s="2"/>
      <c r="C9" s="12">
        <v>194900993</v>
      </c>
      <c r="D9" s="13"/>
      <c r="E9" s="12">
        <v>1241327387889</v>
      </c>
      <c r="F9" s="13"/>
      <c r="G9" s="12">
        <v>2116963677826.6299</v>
      </c>
      <c r="H9" s="13"/>
      <c r="I9" s="12">
        <v>575000</v>
      </c>
      <c r="J9" s="13"/>
      <c r="K9" s="12">
        <v>5948935566</v>
      </c>
      <c r="L9" s="13"/>
      <c r="M9" s="12">
        <v>-21936270</v>
      </c>
      <c r="N9" s="13"/>
      <c r="O9" s="12">
        <v>235885355288</v>
      </c>
      <c r="P9" s="13"/>
      <c r="Q9" s="12">
        <v>173539723</v>
      </c>
      <c r="R9" s="13"/>
      <c r="S9" s="12">
        <v>10709</v>
      </c>
      <c r="T9" s="13"/>
      <c r="U9" s="12">
        <v>1107310318834</v>
      </c>
      <c r="V9" s="13"/>
      <c r="W9" s="12">
        <v>1857024481567.8601</v>
      </c>
      <c r="X9" s="13"/>
      <c r="Y9" s="14">
        <v>0.26889999999999997</v>
      </c>
      <c r="Z9" s="2"/>
      <c r="AA9" s="2"/>
      <c r="AB9" s="2"/>
      <c r="AC9" s="2"/>
      <c r="AD9" s="2"/>
    </row>
    <row r="10" spans="1:30" ht="33.75">
      <c r="A10" s="4" t="s">
        <v>16</v>
      </c>
      <c r="B10" s="2"/>
      <c r="C10" s="12">
        <v>69080575</v>
      </c>
      <c r="D10" s="13"/>
      <c r="E10" s="12">
        <v>1181423356067</v>
      </c>
      <c r="F10" s="13"/>
      <c r="G10" s="12">
        <v>1344666876903.24</v>
      </c>
      <c r="H10" s="13"/>
      <c r="I10" s="12">
        <v>4334034</v>
      </c>
      <c r="J10" s="13"/>
      <c r="K10" s="12">
        <v>77543258851</v>
      </c>
      <c r="L10" s="13"/>
      <c r="M10" s="12">
        <v>-131490</v>
      </c>
      <c r="N10" s="13"/>
      <c r="O10" s="12">
        <v>2489455679</v>
      </c>
      <c r="P10" s="13"/>
      <c r="Q10" s="12">
        <v>73283119</v>
      </c>
      <c r="R10" s="13"/>
      <c r="S10" s="12">
        <v>16800</v>
      </c>
      <c r="T10" s="13"/>
      <c r="U10" s="12">
        <v>1256711984860</v>
      </c>
      <c r="V10" s="13"/>
      <c r="W10" s="12">
        <v>1230220720336.6101</v>
      </c>
      <c r="X10" s="13"/>
      <c r="Y10" s="14">
        <v>0.17810000000000001</v>
      </c>
      <c r="Z10" s="2"/>
      <c r="AA10" s="2"/>
      <c r="AB10" s="2"/>
      <c r="AC10" s="2"/>
      <c r="AD10" s="2"/>
    </row>
    <row r="11" spans="1:30" ht="33.75">
      <c r="A11" s="4" t="s">
        <v>17</v>
      </c>
      <c r="B11" s="2"/>
      <c r="C11" s="12">
        <v>93506464</v>
      </c>
      <c r="D11" s="13"/>
      <c r="E11" s="12">
        <v>326400667013</v>
      </c>
      <c r="F11" s="13"/>
      <c r="G11" s="12">
        <v>370845098977.73199</v>
      </c>
      <c r="H11" s="13"/>
      <c r="I11" s="12">
        <v>11274667</v>
      </c>
      <c r="J11" s="13"/>
      <c r="K11" s="12">
        <v>45222313898</v>
      </c>
      <c r="L11" s="13"/>
      <c r="M11" s="12">
        <v>-140000</v>
      </c>
      <c r="N11" s="13"/>
      <c r="O11" s="12">
        <v>545585047</v>
      </c>
      <c r="P11" s="13"/>
      <c r="Q11" s="12">
        <v>104641131</v>
      </c>
      <c r="R11" s="13"/>
      <c r="S11" s="12">
        <v>3769</v>
      </c>
      <c r="T11" s="13"/>
      <c r="U11" s="12">
        <v>371126657545</v>
      </c>
      <c r="V11" s="13"/>
      <c r="W11" s="12">
        <v>394092684497.71802</v>
      </c>
      <c r="X11" s="13"/>
      <c r="Y11" s="14">
        <v>5.7099999999999998E-2</v>
      </c>
      <c r="Z11" s="2"/>
      <c r="AA11" s="2"/>
      <c r="AB11" s="2"/>
      <c r="AC11" s="2"/>
      <c r="AD11" s="2"/>
    </row>
    <row r="12" spans="1:30" ht="33.75">
      <c r="A12" s="4" t="s">
        <v>18</v>
      </c>
      <c r="B12" s="2"/>
      <c r="C12" s="12">
        <v>120195763</v>
      </c>
      <c r="D12" s="13"/>
      <c r="E12" s="12">
        <v>341688971318</v>
      </c>
      <c r="F12" s="13"/>
      <c r="G12" s="12">
        <v>338814552514.95898</v>
      </c>
      <c r="H12" s="13"/>
      <c r="I12" s="12">
        <v>5804134</v>
      </c>
      <c r="J12" s="13"/>
      <c r="K12" s="12">
        <v>17327718896</v>
      </c>
      <c r="L12" s="13"/>
      <c r="M12" s="12">
        <v>-9528963</v>
      </c>
      <c r="N12" s="13"/>
      <c r="O12" s="12">
        <v>29315846045</v>
      </c>
      <c r="P12" s="13"/>
      <c r="Q12" s="12">
        <v>116470934</v>
      </c>
      <c r="R12" s="13"/>
      <c r="S12" s="12">
        <v>3071</v>
      </c>
      <c r="T12" s="13"/>
      <c r="U12" s="12">
        <v>331917203953</v>
      </c>
      <c r="V12" s="13"/>
      <c r="W12" s="12">
        <v>357410399812.88098</v>
      </c>
      <c r="X12" s="13"/>
      <c r="Y12" s="14">
        <v>5.1700000000000003E-2</v>
      </c>
      <c r="Z12" s="2"/>
      <c r="AA12" s="2"/>
      <c r="AB12" s="2"/>
      <c r="AC12" s="2"/>
      <c r="AD12" s="2"/>
    </row>
    <row r="13" spans="1:30" ht="33.75">
      <c r="A13" s="4" t="s">
        <v>19</v>
      </c>
      <c r="B13" s="2"/>
      <c r="C13" s="12">
        <v>1505523242</v>
      </c>
      <c r="D13" s="13"/>
      <c r="E13" s="12">
        <v>2705889970219</v>
      </c>
      <c r="F13" s="13"/>
      <c r="G13" s="12">
        <v>3049376322869.23</v>
      </c>
      <c r="H13" s="13"/>
      <c r="I13" s="12">
        <v>62802374</v>
      </c>
      <c r="J13" s="13"/>
      <c r="K13" s="12">
        <v>123618662909</v>
      </c>
      <c r="L13" s="13"/>
      <c r="M13" s="12">
        <v>-11022287</v>
      </c>
      <c r="N13" s="13"/>
      <c r="O13" s="12">
        <v>23569767798</v>
      </c>
      <c r="P13" s="13"/>
      <c r="Q13" s="12">
        <v>1557303329</v>
      </c>
      <c r="R13" s="13"/>
      <c r="S13" s="12">
        <v>1933</v>
      </c>
      <c r="T13" s="13"/>
      <c r="U13" s="12">
        <v>2809690282642</v>
      </c>
      <c r="V13" s="13"/>
      <c r="W13" s="12">
        <v>3007979531782.4302</v>
      </c>
      <c r="X13" s="13"/>
      <c r="Y13" s="14">
        <v>0.4355</v>
      </c>
      <c r="Z13" s="2"/>
      <c r="AA13" s="2"/>
      <c r="AB13" s="2"/>
      <c r="AC13" s="2"/>
      <c r="AD13" s="2"/>
    </row>
    <row r="14" spans="1:30" ht="34.5" thickBot="1">
      <c r="A14" s="2"/>
      <c r="B14" s="2"/>
      <c r="C14" s="15" t="s">
        <v>103</v>
      </c>
      <c r="D14" s="13"/>
      <c r="E14" s="16">
        <f>SUM(E9:E13)</f>
        <v>5796730352506</v>
      </c>
      <c r="F14" s="13"/>
      <c r="G14" s="16">
        <f>SUM(G9:G13)</f>
        <v>7220666529091.791</v>
      </c>
      <c r="H14" s="13"/>
      <c r="I14" s="15" t="s">
        <v>103</v>
      </c>
      <c r="J14" s="13"/>
      <c r="K14" s="16">
        <f>SUM(K9:K13)</f>
        <v>269660890120</v>
      </c>
      <c r="L14" s="13"/>
      <c r="M14" s="15" t="s">
        <v>103</v>
      </c>
      <c r="N14" s="13"/>
      <c r="O14" s="16">
        <f>SUM(O9:O13)</f>
        <v>291806009857</v>
      </c>
      <c r="P14" s="13"/>
      <c r="Q14" s="15" t="s">
        <v>103</v>
      </c>
      <c r="R14" s="13"/>
      <c r="S14" s="15" t="s">
        <v>103</v>
      </c>
      <c r="T14" s="13"/>
      <c r="U14" s="16">
        <f>SUM(U9:U13)</f>
        <v>5876756447834</v>
      </c>
      <c r="V14" s="13"/>
      <c r="W14" s="16">
        <f>SUM(W9:W13)</f>
        <v>6846727817997.5</v>
      </c>
      <c r="X14" s="13"/>
      <c r="Y14" s="17">
        <f>SUM(Y9:Y13)</f>
        <v>0.99129999999999996</v>
      </c>
      <c r="Z14" s="2"/>
      <c r="AA14" s="2"/>
      <c r="AB14" s="2"/>
      <c r="AC14" s="2"/>
      <c r="AD14" s="2"/>
    </row>
    <row r="15" spans="1:30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view="pageBreakPreview" zoomScale="60" zoomScaleNormal="100" workbookViewId="0">
      <selection activeCell="E12" sqref="E12"/>
    </sheetView>
  </sheetViews>
  <sheetFormatPr defaultRowHeight="15"/>
  <cols>
    <col min="1" max="1" width="42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2.7109375" style="1" bestFit="1" customWidth="1"/>
    <col min="14" max="14" width="1" style="1" customWidth="1"/>
    <col min="15" max="15" width="29.4257812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7" t="s">
        <v>3</v>
      </c>
      <c r="B6" s="2"/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2"/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2"/>
      <c r="S6" s="2"/>
      <c r="T6" s="2"/>
      <c r="U6" s="2"/>
      <c r="V6" s="2"/>
    </row>
    <row r="7" spans="1:22" ht="33.75">
      <c r="A7" s="8" t="s">
        <v>3</v>
      </c>
      <c r="B7" s="2"/>
      <c r="C7" s="8" t="s">
        <v>7</v>
      </c>
      <c r="D7" s="2"/>
      <c r="E7" s="8" t="s">
        <v>79</v>
      </c>
      <c r="F7" s="2"/>
      <c r="G7" s="8" t="s">
        <v>80</v>
      </c>
      <c r="H7" s="2"/>
      <c r="I7" s="8" t="s">
        <v>82</v>
      </c>
      <c r="J7" s="2"/>
      <c r="K7" s="8" t="s">
        <v>7</v>
      </c>
      <c r="L7" s="2"/>
      <c r="M7" s="8" t="s">
        <v>79</v>
      </c>
      <c r="N7" s="2"/>
      <c r="O7" s="8" t="s">
        <v>80</v>
      </c>
      <c r="P7" s="2"/>
      <c r="Q7" s="8" t="s">
        <v>82</v>
      </c>
      <c r="R7" s="2"/>
      <c r="S7" s="2"/>
      <c r="T7" s="2"/>
      <c r="U7" s="2"/>
      <c r="V7" s="2"/>
    </row>
    <row r="8" spans="1:22" ht="33.75">
      <c r="A8" s="4" t="s">
        <v>18</v>
      </c>
      <c r="B8" s="2"/>
      <c r="C8" s="12">
        <v>9528963</v>
      </c>
      <c r="D8" s="13"/>
      <c r="E8" s="12">
        <v>29315846045</v>
      </c>
      <c r="F8" s="13"/>
      <c r="G8" s="12">
        <v>26875703407</v>
      </c>
      <c r="H8" s="13"/>
      <c r="I8" s="12">
        <v>2440142638</v>
      </c>
      <c r="J8" s="13"/>
      <c r="K8" s="12">
        <v>120360902</v>
      </c>
      <c r="L8" s="13"/>
      <c r="M8" s="12">
        <v>416129539051</v>
      </c>
      <c r="N8" s="13"/>
      <c r="O8" s="12">
        <v>386912440231</v>
      </c>
      <c r="P8" s="13"/>
      <c r="Q8" s="12">
        <v>29217098820</v>
      </c>
      <c r="R8" s="2"/>
      <c r="S8" s="2"/>
      <c r="T8" s="2"/>
      <c r="U8" s="2"/>
      <c r="V8" s="2"/>
    </row>
    <row r="9" spans="1:22" ht="33.75">
      <c r="A9" s="4" t="s">
        <v>15</v>
      </c>
      <c r="B9" s="2"/>
      <c r="C9" s="12">
        <v>21936270</v>
      </c>
      <c r="D9" s="13"/>
      <c r="E9" s="12">
        <v>235885355288</v>
      </c>
      <c r="F9" s="13"/>
      <c r="G9" s="12">
        <v>140039538393</v>
      </c>
      <c r="H9" s="13"/>
      <c r="I9" s="12">
        <v>95845816895</v>
      </c>
      <c r="J9" s="13"/>
      <c r="K9" s="12">
        <v>75745907</v>
      </c>
      <c r="L9" s="13"/>
      <c r="M9" s="12">
        <v>804058292164</v>
      </c>
      <c r="N9" s="13"/>
      <c r="O9" s="12">
        <v>608609366207</v>
      </c>
      <c r="P9" s="13"/>
      <c r="Q9" s="12">
        <v>195448925957</v>
      </c>
      <c r="R9" s="2"/>
      <c r="S9" s="2"/>
      <c r="T9" s="2"/>
      <c r="U9" s="2"/>
      <c r="V9" s="2"/>
    </row>
    <row r="10" spans="1:22" ht="33.75">
      <c r="A10" s="4" t="s">
        <v>16</v>
      </c>
      <c r="B10" s="2"/>
      <c r="C10" s="12">
        <v>131490</v>
      </c>
      <c r="D10" s="13"/>
      <c r="E10" s="12">
        <v>2489455679</v>
      </c>
      <c r="F10" s="13"/>
      <c r="G10" s="12">
        <v>1914545430</v>
      </c>
      <c r="H10" s="13"/>
      <c r="I10" s="12">
        <v>574910249</v>
      </c>
      <c r="J10" s="13"/>
      <c r="K10" s="12">
        <v>18597133</v>
      </c>
      <c r="L10" s="13"/>
      <c r="M10" s="12">
        <v>287601676626</v>
      </c>
      <c r="N10" s="13"/>
      <c r="O10" s="12">
        <v>247369280168</v>
      </c>
      <c r="P10" s="13"/>
      <c r="Q10" s="12">
        <v>40232396458</v>
      </c>
      <c r="R10" s="2"/>
      <c r="S10" s="2"/>
      <c r="T10" s="2"/>
      <c r="U10" s="2"/>
      <c r="V10" s="2"/>
    </row>
    <row r="11" spans="1:22" ht="33.75">
      <c r="A11" s="4" t="s">
        <v>17</v>
      </c>
      <c r="B11" s="2"/>
      <c r="C11" s="12">
        <v>140000</v>
      </c>
      <c r="D11" s="13"/>
      <c r="E11" s="12">
        <v>545585047</v>
      </c>
      <c r="F11" s="13"/>
      <c r="G11" s="12">
        <v>424393222</v>
      </c>
      <c r="H11" s="13"/>
      <c r="I11" s="12">
        <v>121191825</v>
      </c>
      <c r="J11" s="13"/>
      <c r="K11" s="12">
        <v>29117853</v>
      </c>
      <c r="L11" s="13"/>
      <c r="M11" s="12">
        <v>156607802922</v>
      </c>
      <c r="N11" s="13"/>
      <c r="O11" s="12">
        <v>133653346273</v>
      </c>
      <c r="P11" s="13"/>
      <c r="Q11" s="12">
        <v>22954456649</v>
      </c>
      <c r="R11" s="2"/>
      <c r="S11" s="2"/>
      <c r="T11" s="2"/>
      <c r="U11" s="2"/>
      <c r="V11" s="2"/>
    </row>
    <row r="12" spans="1:22" ht="33.75">
      <c r="A12" s="4" t="s">
        <v>19</v>
      </c>
      <c r="B12" s="2"/>
      <c r="C12" s="12">
        <v>11022287</v>
      </c>
      <c r="D12" s="13"/>
      <c r="E12" s="12">
        <v>23569767798</v>
      </c>
      <c r="F12" s="13"/>
      <c r="G12" s="12">
        <v>19296480371</v>
      </c>
      <c r="H12" s="13"/>
      <c r="I12" s="12">
        <v>4273287427</v>
      </c>
      <c r="J12" s="13"/>
      <c r="K12" s="12">
        <v>1577359010</v>
      </c>
      <c r="L12" s="13"/>
      <c r="M12" s="12">
        <v>2888803252868</v>
      </c>
      <c r="N12" s="13"/>
      <c r="O12" s="12">
        <v>2455398996265</v>
      </c>
      <c r="P12" s="13"/>
      <c r="Q12" s="12">
        <v>433404256603</v>
      </c>
      <c r="R12" s="2"/>
      <c r="S12" s="2"/>
      <c r="T12" s="2"/>
      <c r="U12" s="2"/>
      <c r="V12" s="2"/>
    </row>
    <row r="13" spans="1:22" ht="33.75">
      <c r="A13" s="4" t="s">
        <v>83</v>
      </c>
      <c r="B13" s="2"/>
      <c r="C13" s="12">
        <v>0</v>
      </c>
      <c r="D13" s="13"/>
      <c r="E13" s="12">
        <v>0</v>
      </c>
      <c r="F13" s="13"/>
      <c r="G13" s="12">
        <v>0</v>
      </c>
      <c r="H13" s="13"/>
      <c r="I13" s="12">
        <v>0</v>
      </c>
      <c r="J13" s="13"/>
      <c r="K13" s="12">
        <v>8950000</v>
      </c>
      <c r="L13" s="13"/>
      <c r="M13" s="12">
        <v>10370479665</v>
      </c>
      <c r="N13" s="13"/>
      <c r="O13" s="12">
        <v>10358208185</v>
      </c>
      <c r="P13" s="13"/>
      <c r="Q13" s="12">
        <v>12271480</v>
      </c>
      <c r="R13" s="2"/>
      <c r="S13" s="2"/>
      <c r="T13" s="2"/>
      <c r="U13" s="2"/>
      <c r="V13" s="2"/>
    </row>
    <row r="14" spans="1:22" ht="33.75">
      <c r="A14" s="4" t="s">
        <v>84</v>
      </c>
      <c r="B14" s="2"/>
      <c r="C14" s="12">
        <v>0</v>
      </c>
      <c r="D14" s="13"/>
      <c r="E14" s="12">
        <v>0</v>
      </c>
      <c r="F14" s="13"/>
      <c r="G14" s="12">
        <v>0</v>
      </c>
      <c r="H14" s="13"/>
      <c r="I14" s="12">
        <v>0</v>
      </c>
      <c r="J14" s="13"/>
      <c r="K14" s="12">
        <v>19700000</v>
      </c>
      <c r="L14" s="13"/>
      <c r="M14" s="12">
        <v>200313256565</v>
      </c>
      <c r="N14" s="13"/>
      <c r="O14" s="12">
        <v>198849676537</v>
      </c>
      <c r="P14" s="13"/>
      <c r="Q14" s="12">
        <v>1463580028</v>
      </c>
      <c r="R14" s="2"/>
      <c r="S14" s="2"/>
      <c r="T14" s="2"/>
      <c r="U14" s="2"/>
      <c r="V14" s="2"/>
    </row>
    <row r="15" spans="1:22" ht="33.75">
      <c r="A15" s="4" t="s">
        <v>85</v>
      </c>
      <c r="B15" s="2"/>
      <c r="C15" s="12">
        <v>0</v>
      </c>
      <c r="D15" s="13"/>
      <c r="E15" s="12">
        <v>0</v>
      </c>
      <c r="F15" s="13"/>
      <c r="G15" s="12">
        <v>0</v>
      </c>
      <c r="H15" s="13"/>
      <c r="I15" s="12">
        <v>0</v>
      </c>
      <c r="J15" s="13"/>
      <c r="K15" s="12">
        <v>80247189</v>
      </c>
      <c r="L15" s="13"/>
      <c r="M15" s="12">
        <v>100512807521</v>
      </c>
      <c r="N15" s="13"/>
      <c r="O15" s="12">
        <v>131756782066</v>
      </c>
      <c r="P15" s="13"/>
      <c r="Q15" s="12">
        <v>-31243974545</v>
      </c>
      <c r="R15" s="2"/>
      <c r="S15" s="2"/>
      <c r="T15" s="2"/>
      <c r="U15" s="2"/>
      <c r="V15" s="2"/>
    </row>
    <row r="16" spans="1:22" ht="33.75">
      <c r="A16" s="4" t="s">
        <v>86</v>
      </c>
      <c r="B16" s="2"/>
      <c r="C16" s="12">
        <v>0</v>
      </c>
      <c r="D16" s="13"/>
      <c r="E16" s="12">
        <v>0</v>
      </c>
      <c r="F16" s="13"/>
      <c r="G16" s="12">
        <v>0</v>
      </c>
      <c r="H16" s="13"/>
      <c r="I16" s="12">
        <v>0</v>
      </c>
      <c r="J16" s="13"/>
      <c r="K16" s="12">
        <v>1091245</v>
      </c>
      <c r="L16" s="13"/>
      <c r="M16" s="12">
        <v>25030929453</v>
      </c>
      <c r="N16" s="13"/>
      <c r="O16" s="12">
        <v>28163037694</v>
      </c>
      <c r="P16" s="13"/>
      <c r="Q16" s="12">
        <v>-3132108241</v>
      </c>
      <c r="R16" s="2"/>
      <c r="S16" s="2"/>
      <c r="T16" s="2"/>
      <c r="U16" s="2"/>
      <c r="V16" s="2"/>
    </row>
    <row r="17" spans="1:22" ht="34.5" thickBot="1">
      <c r="A17" s="2"/>
      <c r="B17" s="2"/>
      <c r="C17" s="15" t="s">
        <v>103</v>
      </c>
      <c r="D17" s="18"/>
      <c r="E17" s="16">
        <f>SUM(E8:E16)</f>
        <v>291806009857</v>
      </c>
      <c r="F17" s="18"/>
      <c r="G17" s="16">
        <f>SUM(G8:G16)</f>
        <v>188550660823</v>
      </c>
      <c r="H17" s="18"/>
      <c r="I17" s="16">
        <f>SUM(I8:I16)</f>
        <v>103255349034</v>
      </c>
      <c r="J17" s="18"/>
      <c r="K17" s="15" t="s">
        <v>103</v>
      </c>
      <c r="L17" s="18"/>
      <c r="M17" s="16">
        <f>SUM(M8:M16)</f>
        <v>4889428036835</v>
      </c>
      <c r="N17" s="18"/>
      <c r="O17" s="16">
        <f>SUM(O8:O16)</f>
        <v>4201071133626</v>
      </c>
      <c r="P17" s="18"/>
      <c r="Q17" s="16">
        <f>SUM(Q8:Q16)</f>
        <v>688356903209</v>
      </c>
      <c r="R17" s="2"/>
      <c r="S17" s="2"/>
      <c r="T17" s="2"/>
      <c r="U17" s="2"/>
      <c r="V17" s="2"/>
    </row>
    <row r="18" spans="1:22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rightToLeft="1" view="pageBreakPreview" zoomScale="60" zoomScaleNormal="100" workbookViewId="0">
      <selection activeCell="X8" sqref="X8"/>
    </sheetView>
  </sheetViews>
  <sheetFormatPr defaultRowHeight="15"/>
  <cols>
    <col min="1" max="1" width="42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30.8554687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6.855468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28.7109375" style="1" bestFit="1" customWidth="1"/>
    <col min="18" max="18" width="1" style="1" customWidth="1"/>
    <col min="19" max="19" width="32.285156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7" t="s">
        <v>3</v>
      </c>
      <c r="B6" s="2"/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8" t="s">
        <v>60</v>
      </c>
      <c r="K6" s="8" t="s">
        <v>60</v>
      </c>
      <c r="L6" s="2"/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  <c r="T6" s="8" t="s">
        <v>61</v>
      </c>
      <c r="U6" s="8" t="s">
        <v>61</v>
      </c>
      <c r="V6" s="2"/>
      <c r="W6" s="2"/>
      <c r="X6" s="2"/>
      <c r="Y6" s="2"/>
    </row>
    <row r="7" spans="1:25" ht="33.75">
      <c r="A7" s="8" t="s">
        <v>3</v>
      </c>
      <c r="B7" s="2"/>
      <c r="C7" s="8" t="s">
        <v>87</v>
      </c>
      <c r="D7" s="2"/>
      <c r="E7" s="8" t="s">
        <v>88</v>
      </c>
      <c r="F7" s="2"/>
      <c r="G7" s="8" t="s">
        <v>89</v>
      </c>
      <c r="H7" s="2"/>
      <c r="I7" s="8" t="s">
        <v>46</v>
      </c>
      <c r="J7" s="2"/>
      <c r="K7" s="8" t="s">
        <v>90</v>
      </c>
      <c r="L7" s="2"/>
      <c r="M7" s="8" t="s">
        <v>87</v>
      </c>
      <c r="N7" s="2"/>
      <c r="O7" s="8" t="s">
        <v>88</v>
      </c>
      <c r="P7" s="2"/>
      <c r="Q7" s="8" t="s">
        <v>89</v>
      </c>
      <c r="R7" s="2"/>
      <c r="S7" s="8" t="s">
        <v>46</v>
      </c>
      <c r="T7" s="2"/>
      <c r="U7" s="8" t="s">
        <v>90</v>
      </c>
      <c r="V7" s="2"/>
      <c r="W7" s="2"/>
      <c r="X7" s="2"/>
      <c r="Y7" s="2"/>
    </row>
    <row r="8" spans="1:25" ht="33.75">
      <c r="A8" s="4" t="s">
        <v>18</v>
      </c>
      <c r="B8" s="2"/>
      <c r="C8" s="12">
        <v>0</v>
      </c>
      <c r="D8" s="13"/>
      <c r="E8" s="12">
        <v>28143831809</v>
      </c>
      <c r="F8" s="13"/>
      <c r="G8" s="12">
        <v>2440142638</v>
      </c>
      <c r="H8" s="13"/>
      <c r="I8" s="12">
        <v>30583974447</v>
      </c>
      <c r="J8" s="13"/>
      <c r="K8" s="14">
        <v>-9.4399999999999998E-2</v>
      </c>
      <c r="L8" s="13"/>
      <c r="M8" s="12">
        <v>0</v>
      </c>
      <c r="N8" s="13"/>
      <c r="O8" s="12">
        <v>28132070999</v>
      </c>
      <c r="P8" s="13"/>
      <c r="Q8" s="12">
        <v>29217098820</v>
      </c>
      <c r="R8" s="13"/>
      <c r="S8" s="12">
        <v>57349169819</v>
      </c>
      <c r="T8" s="13"/>
      <c r="U8" s="14">
        <v>2.7699999999999999E-2</v>
      </c>
      <c r="V8" s="2"/>
      <c r="W8" s="2"/>
      <c r="X8" s="2"/>
      <c r="Y8" s="2"/>
    </row>
    <row r="9" spans="1:25" ht="33.75">
      <c r="A9" s="4" t="s">
        <v>15</v>
      </c>
      <c r="B9" s="2"/>
      <c r="C9" s="12">
        <v>20953013124</v>
      </c>
      <c r="D9" s="13"/>
      <c r="E9" s="12">
        <v>-125848593431</v>
      </c>
      <c r="F9" s="13"/>
      <c r="G9" s="12">
        <v>95845816895</v>
      </c>
      <c r="H9" s="13"/>
      <c r="I9" s="12">
        <v>-9049763412</v>
      </c>
      <c r="J9" s="13"/>
      <c r="K9" s="14">
        <v>2.7900000000000001E-2</v>
      </c>
      <c r="L9" s="13"/>
      <c r="M9" s="12">
        <v>26395013255</v>
      </c>
      <c r="N9" s="13"/>
      <c r="O9" s="12">
        <v>749132454334</v>
      </c>
      <c r="P9" s="13"/>
      <c r="Q9" s="12">
        <v>195448925957</v>
      </c>
      <c r="R9" s="13"/>
      <c r="S9" s="12">
        <v>970976393546</v>
      </c>
      <c r="T9" s="13"/>
      <c r="U9" s="14">
        <v>0.4698</v>
      </c>
      <c r="V9" s="2"/>
      <c r="W9" s="2"/>
      <c r="X9" s="2"/>
      <c r="Y9" s="2"/>
    </row>
    <row r="10" spans="1:25" ht="33.75">
      <c r="A10" s="4" t="s">
        <v>16</v>
      </c>
      <c r="B10" s="2"/>
      <c r="C10" s="12">
        <v>0</v>
      </c>
      <c r="D10" s="13"/>
      <c r="E10" s="12">
        <v>-190074869987</v>
      </c>
      <c r="F10" s="13"/>
      <c r="G10" s="12">
        <v>574910249</v>
      </c>
      <c r="H10" s="13"/>
      <c r="I10" s="12">
        <v>-189499959738</v>
      </c>
      <c r="J10" s="13"/>
      <c r="K10" s="14">
        <v>0.58479999999999999</v>
      </c>
      <c r="L10" s="13"/>
      <c r="M10" s="12">
        <v>25714637384</v>
      </c>
      <c r="N10" s="13"/>
      <c r="O10" s="12">
        <v>158759756030</v>
      </c>
      <c r="P10" s="13"/>
      <c r="Q10" s="12">
        <v>40232396458</v>
      </c>
      <c r="R10" s="13"/>
      <c r="S10" s="12">
        <v>224706789872</v>
      </c>
      <c r="T10" s="13"/>
      <c r="U10" s="14">
        <v>0.1087</v>
      </c>
      <c r="V10" s="2"/>
      <c r="W10" s="2"/>
      <c r="X10" s="2"/>
      <c r="Y10" s="2"/>
    </row>
    <row r="11" spans="1:25" ht="33.75">
      <c r="A11" s="4" t="s">
        <v>17</v>
      </c>
      <c r="B11" s="2"/>
      <c r="C11" s="12">
        <v>7718321330</v>
      </c>
      <c r="D11" s="13"/>
      <c r="E11" s="12">
        <v>-21550335155</v>
      </c>
      <c r="F11" s="13"/>
      <c r="G11" s="12">
        <v>121191825</v>
      </c>
      <c r="H11" s="13"/>
      <c r="I11" s="12">
        <v>-13710822000</v>
      </c>
      <c r="J11" s="13"/>
      <c r="K11" s="14">
        <v>4.2299999999999997E-2</v>
      </c>
      <c r="L11" s="13"/>
      <c r="M11" s="12">
        <v>11275936070</v>
      </c>
      <c r="N11" s="13"/>
      <c r="O11" s="12">
        <v>76453150429</v>
      </c>
      <c r="P11" s="13"/>
      <c r="Q11" s="12">
        <v>22954456649</v>
      </c>
      <c r="R11" s="13"/>
      <c r="S11" s="12">
        <v>110683543148</v>
      </c>
      <c r="T11" s="13"/>
      <c r="U11" s="14">
        <v>5.3600000000000002E-2</v>
      </c>
      <c r="V11" s="2"/>
      <c r="W11" s="2"/>
      <c r="X11" s="2"/>
      <c r="Y11" s="2"/>
    </row>
    <row r="12" spans="1:25" ht="33.75">
      <c r="A12" s="4" t="s">
        <v>19</v>
      </c>
      <c r="B12" s="2"/>
      <c r="C12" s="12">
        <v>0</v>
      </c>
      <c r="D12" s="13"/>
      <c r="E12" s="12">
        <v>-145718973624</v>
      </c>
      <c r="F12" s="13"/>
      <c r="G12" s="12">
        <v>4273287427</v>
      </c>
      <c r="H12" s="13"/>
      <c r="I12" s="12">
        <v>-141445686197</v>
      </c>
      <c r="J12" s="13"/>
      <c r="K12" s="14">
        <v>0.4365</v>
      </c>
      <c r="L12" s="13"/>
      <c r="M12" s="12">
        <v>25166547532</v>
      </c>
      <c r="N12" s="13"/>
      <c r="O12" s="12">
        <v>269263216214</v>
      </c>
      <c r="P12" s="13"/>
      <c r="Q12" s="12">
        <v>433404256603</v>
      </c>
      <c r="R12" s="13"/>
      <c r="S12" s="12">
        <v>727834020349</v>
      </c>
      <c r="T12" s="13"/>
      <c r="U12" s="14">
        <v>0.35220000000000001</v>
      </c>
      <c r="V12" s="2"/>
      <c r="W12" s="2"/>
      <c r="X12" s="2"/>
      <c r="Y12" s="2"/>
    </row>
    <row r="13" spans="1:25" ht="33.75">
      <c r="A13" s="4" t="s">
        <v>83</v>
      </c>
      <c r="B13" s="2"/>
      <c r="C13" s="12">
        <v>0</v>
      </c>
      <c r="D13" s="13"/>
      <c r="E13" s="12">
        <v>0</v>
      </c>
      <c r="F13" s="13"/>
      <c r="G13" s="12">
        <v>0</v>
      </c>
      <c r="H13" s="13"/>
      <c r="I13" s="12">
        <v>0</v>
      </c>
      <c r="J13" s="13"/>
      <c r="K13" s="14">
        <v>0</v>
      </c>
      <c r="L13" s="13"/>
      <c r="M13" s="12">
        <v>0</v>
      </c>
      <c r="N13" s="13"/>
      <c r="O13" s="12">
        <v>0</v>
      </c>
      <c r="P13" s="13"/>
      <c r="Q13" s="12">
        <v>12271480</v>
      </c>
      <c r="R13" s="13"/>
      <c r="S13" s="12">
        <v>12271480</v>
      </c>
      <c r="T13" s="13"/>
      <c r="U13" s="14">
        <v>0</v>
      </c>
      <c r="V13" s="2"/>
      <c r="W13" s="2"/>
      <c r="X13" s="2"/>
      <c r="Y13" s="2"/>
    </row>
    <row r="14" spans="1:25" ht="33.75">
      <c r="A14" s="4" t="s">
        <v>84</v>
      </c>
      <c r="B14" s="2"/>
      <c r="C14" s="12">
        <v>0</v>
      </c>
      <c r="D14" s="13"/>
      <c r="E14" s="12">
        <v>0</v>
      </c>
      <c r="F14" s="13"/>
      <c r="G14" s="12">
        <v>0</v>
      </c>
      <c r="H14" s="13"/>
      <c r="I14" s="12">
        <v>0</v>
      </c>
      <c r="J14" s="13"/>
      <c r="K14" s="14">
        <v>0</v>
      </c>
      <c r="L14" s="13"/>
      <c r="M14" s="12">
        <v>0</v>
      </c>
      <c r="N14" s="13"/>
      <c r="O14" s="12">
        <v>0</v>
      </c>
      <c r="P14" s="13"/>
      <c r="Q14" s="12">
        <v>1463580028</v>
      </c>
      <c r="R14" s="13"/>
      <c r="S14" s="12">
        <v>1463580028</v>
      </c>
      <c r="T14" s="13"/>
      <c r="U14" s="14">
        <v>6.9999999999999999E-4</v>
      </c>
      <c r="V14" s="2"/>
      <c r="W14" s="2"/>
      <c r="X14" s="2"/>
      <c r="Y14" s="2"/>
    </row>
    <row r="15" spans="1:25" ht="33.75">
      <c r="A15" s="4" t="s">
        <v>85</v>
      </c>
      <c r="B15" s="2"/>
      <c r="C15" s="12">
        <v>0</v>
      </c>
      <c r="D15" s="13"/>
      <c r="E15" s="12">
        <v>0</v>
      </c>
      <c r="F15" s="13"/>
      <c r="G15" s="12">
        <v>0</v>
      </c>
      <c r="H15" s="13"/>
      <c r="I15" s="12">
        <v>0</v>
      </c>
      <c r="J15" s="13"/>
      <c r="K15" s="14">
        <v>0</v>
      </c>
      <c r="L15" s="13"/>
      <c r="M15" s="12">
        <v>0</v>
      </c>
      <c r="N15" s="13"/>
      <c r="O15" s="12">
        <v>0</v>
      </c>
      <c r="P15" s="13"/>
      <c r="Q15" s="12">
        <v>-31243974545</v>
      </c>
      <c r="R15" s="13"/>
      <c r="S15" s="12">
        <v>-31243974545</v>
      </c>
      <c r="T15" s="13"/>
      <c r="U15" s="14">
        <v>-1.5100000000000001E-2</v>
      </c>
      <c r="V15" s="2"/>
      <c r="W15" s="2"/>
      <c r="X15" s="2"/>
      <c r="Y15" s="2"/>
    </row>
    <row r="16" spans="1:25" ht="33.75">
      <c r="A16" s="4" t="s">
        <v>86</v>
      </c>
      <c r="B16" s="2"/>
      <c r="C16" s="12">
        <v>0</v>
      </c>
      <c r="D16" s="13"/>
      <c r="E16" s="12">
        <v>0</v>
      </c>
      <c r="F16" s="13"/>
      <c r="G16" s="12">
        <v>0</v>
      </c>
      <c r="H16" s="13"/>
      <c r="I16" s="12">
        <v>0</v>
      </c>
      <c r="J16" s="13"/>
      <c r="K16" s="14">
        <v>0</v>
      </c>
      <c r="L16" s="13"/>
      <c r="M16" s="12">
        <v>0</v>
      </c>
      <c r="N16" s="13"/>
      <c r="O16" s="12">
        <v>0</v>
      </c>
      <c r="P16" s="13"/>
      <c r="Q16" s="12">
        <v>-3132108241</v>
      </c>
      <c r="R16" s="13"/>
      <c r="S16" s="12">
        <v>-3132108241</v>
      </c>
      <c r="T16" s="13"/>
      <c r="U16" s="14">
        <v>-1.5E-3</v>
      </c>
      <c r="V16" s="2"/>
      <c r="W16" s="2"/>
      <c r="X16" s="2"/>
      <c r="Y16" s="2"/>
    </row>
    <row r="17" spans="1:25" ht="34.5" thickBot="1">
      <c r="A17" s="2"/>
      <c r="B17" s="2"/>
      <c r="C17" s="16">
        <f>SUM(C8:C16)</f>
        <v>28671334454</v>
      </c>
      <c r="D17" s="18"/>
      <c r="E17" s="16">
        <f>SUM(E8:E16)</f>
        <v>-455048940388</v>
      </c>
      <c r="F17" s="18"/>
      <c r="G17" s="16">
        <f>SUM(G8:G16)</f>
        <v>103255349034</v>
      </c>
      <c r="H17" s="18"/>
      <c r="I17" s="16">
        <f>SUM(I8:I16)</f>
        <v>-323122256900</v>
      </c>
      <c r="J17" s="18"/>
      <c r="K17" s="17">
        <f>SUM(K8:K16)</f>
        <v>0.99709999999999999</v>
      </c>
      <c r="L17" s="18"/>
      <c r="M17" s="16">
        <f>SUM(M8:M16)</f>
        <v>88552134241</v>
      </c>
      <c r="N17" s="18"/>
      <c r="O17" s="16">
        <f>SUM(O8:O16)</f>
        <v>1281740648006</v>
      </c>
      <c r="P17" s="18"/>
      <c r="Q17" s="16">
        <f>SUM(Q8:Q16)</f>
        <v>688356903209</v>
      </c>
      <c r="R17" s="18"/>
      <c r="S17" s="16">
        <f>SUM(S8:S16)</f>
        <v>2058649685456</v>
      </c>
      <c r="T17" s="18"/>
      <c r="U17" s="17">
        <f>SUM(U8:U16)</f>
        <v>0.99609999999999999</v>
      </c>
      <c r="V17" s="2"/>
      <c r="W17" s="2"/>
      <c r="X17" s="2"/>
      <c r="Y17" s="2"/>
    </row>
    <row r="18" spans="1:25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7" t="s">
        <v>62</v>
      </c>
      <c r="B6" s="2"/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2"/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2"/>
      <c r="S6" s="2"/>
      <c r="T6" s="2"/>
      <c r="U6" s="2"/>
      <c r="V6" s="2"/>
    </row>
    <row r="7" spans="1:22" ht="33.75">
      <c r="A7" s="8" t="s">
        <v>62</v>
      </c>
      <c r="B7" s="2"/>
      <c r="C7" s="3" t="s">
        <v>91</v>
      </c>
      <c r="D7" s="2"/>
      <c r="E7" s="3" t="s">
        <v>88</v>
      </c>
      <c r="F7" s="2"/>
      <c r="G7" s="3" t="s">
        <v>89</v>
      </c>
      <c r="H7" s="2"/>
      <c r="I7" s="3" t="s">
        <v>92</v>
      </c>
      <c r="J7" s="2"/>
      <c r="K7" s="3" t="s">
        <v>91</v>
      </c>
      <c r="L7" s="2"/>
      <c r="M7" s="3" t="s">
        <v>88</v>
      </c>
      <c r="N7" s="2"/>
      <c r="O7" s="3" t="s">
        <v>89</v>
      </c>
      <c r="P7" s="2"/>
      <c r="Q7" s="3" t="s">
        <v>92</v>
      </c>
      <c r="R7" s="2"/>
      <c r="S7" s="2"/>
      <c r="T7" s="2"/>
      <c r="U7" s="2"/>
      <c r="V7" s="2"/>
    </row>
    <row r="8" spans="1:22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rightToLeft="1" view="pageBreakPreview" zoomScale="60" zoomScaleNormal="100" workbookViewId="0">
      <selection activeCell="K12" sqref="K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</row>
    <row r="3" spans="1:16" ht="33.75">
      <c r="A3" s="2"/>
      <c r="B3" s="3" t="s">
        <v>58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8" t="s">
        <v>93</v>
      </c>
      <c r="B6" s="8" t="s">
        <v>93</v>
      </c>
      <c r="C6" s="8" t="s">
        <v>93</v>
      </c>
      <c r="D6" s="2"/>
      <c r="E6" s="8" t="s">
        <v>60</v>
      </c>
      <c r="F6" s="8" t="s">
        <v>60</v>
      </c>
      <c r="G6" s="8" t="s">
        <v>60</v>
      </c>
      <c r="H6" s="2"/>
      <c r="I6" s="8" t="s">
        <v>61</v>
      </c>
      <c r="J6" s="8" t="s">
        <v>61</v>
      </c>
      <c r="K6" s="8" t="s">
        <v>61</v>
      </c>
      <c r="L6" s="2"/>
      <c r="M6" s="2"/>
      <c r="N6" s="2"/>
      <c r="O6" s="2"/>
      <c r="P6" s="2"/>
    </row>
    <row r="7" spans="1:16" ht="33.75">
      <c r="A7" s="8" t="s">
        <v>94</v>
      </c>
      <c r="B7" s="2"/>
      <c r="C7" s="8" t="s">
        <v>43</v>
      </c>
      <c r="D7" s="2"/>
      <c r="E7" s="8" t="s">
        <v>95</v>
      </c>
      <c r="F7" s="2"/>
      <c r="G7" s="8" t="s">
        <v>96</v>
      </c>
      <c r="H7" s="2"/>
      <c r="I7" s="8" t="s">
        <v>95</v>
      </c>
      <c r="J7" s="2"/>
      <c r="K7" s="8" t="s">
        <v>96</v>
      </c>
      <c r="L7" s="2"/>
      <c r="M7" s="2"/>
      <c r="N7" s="2"/>
      <c r="O7" s="2"/>
      <c r="P7" s="2"/>
    </row>
    <row r="8" spans="1:16" ht="33.75">
      <c r="A8" s="4" t="s">
        <v>49</v>
      </c>
      <c r="B8" s="2"/>
      <c r="C8" s="2" t="s">
        <v>50</v>
      </c>
      <c r="D8" s="2"/>
      <c r="E8" s="5">
        <v>72156</v>
      </c>
      <c r="F8" s="2"/>
      <c r="G8" s="2">
        <v>0</v>
      </c>
      <c r="H8" s="2"/>
      <c r="I8" s="5">
        <v>578649</v>
      </c>
      <c r="J8" s="2"/>
      <c r="K8" s="2">
        <v>0</v>
      </c>
      <c r="L8" s="2"/>
      <c r="M8" s="2"/>
      <c r="N8" s="2"/>
      <c r="O8" s="2"/>
      <c r="P8" s="2"/>
    </row>
    <row r="9" spans="1:16" ht="33.75">
      <c r="A9" s="4" t="s">
        <v>49</v>
      </c>
      <c r="B9" s="2"/>
      <c r="C9" s="2" t="s">
        <v>53</v>
      </c>
      <c r="D9" s="2"/>
      <c r="E9" s="5">
        <v>0</v>
      </c>
      <c r="F9" s="2"/>
      <c r="G9" s="2">
        <v>0</v>
      </c>
      <c r="H9" s="2"/>
      <c r="I9" s="5">
        <v>30000</v>
      </c>
      <c r="J9" s="2"/>
      <c r="K9" s="2">
        <v>0</v>
      </c>
      <c r="L9" s="2"/>
      <c r="M9" s="2"/>
      <c r="N9" s="2"/>
      <c r="O9" s="2"/>
      <c r="P9" s="2"/>
    </row>
    <row r="10" spans="1:16" ht="33.75">
      <c r="A10" s="4" t="s">
        <v>55</v>
      </c>
      <c r="B10" s="2"/>
      <c r="C10" s="2" t="s">
        <v>56</v>
      </c>
      <c r="D10" s="2"/>
      <c r="E10" s="5">
        <v>1167966</v>
      </c>
      <c r="F10" s="2"/>
      <c r="G10" s="2">
        <v>0</v>
      </c>
      <c r="H10" s="2"/>
      <c r="I10" s="5">
        <v>5028298</v>
      </c>
      <c r="J10" s="2"/>
      <c r="K10" s="2">
        <v>0</v>
      </c>
      <c r="L10" s="2"/>
      <c r="M10" s="2"/>
      <c r="N10" s="2"/>
      <c r="O10" s="2"/>
      <c r="P10" s="2"/>
    </row>
    <row r="11" spans="1:16" ht="34.5" thickBot="1">
      <c r="A11" s="2"/>
      <c r="B11" s="2"/>
      <c r="C11" s="2"/>
      <c r="D11" s="2"/>
      <c r="E11" s="10">
        <f>SUM(E8:E10)</f>
        <v>1240122</v>
      </c>
      <c r="F11" s="2"/>
      <c r="G11" s="9">
        <f>SUM(G8:G10)</f>
        <v>0</v>
      </c>
      <c r="H11" s="2"/>
      <c r="I11" s="10">
        <f>SUM(I8:I10)</f>
        <v>5636947</v>
      </c>
      <c r="J11" s="2"/>
      <c r="K11" s="9">
        <f>SUM(K8:K10)</f>
        <v>0</v>
      </c>
      <c r="L11" s="2"/>
      <c r="M11" s="2"/>
      <c r="N11" s="2"/>
      <c r="O11" s="2"/>
      <c r="P11" s="2"/>
    </row>
    <row r="12" spans="1:16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view="pageBreakPreview" zoomScale="60" zoomScaleNormal="100" workbookViewId="0">
      <selection activeCell="X13" sqref="X13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2.28515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8" ht="31.5">
      <c r="A1" s="2"/>
      <c r="B1" s="2"/>
      <c r="C1" s="2"/>
      <c r="D1" s="2"/>
      <c r="E1" s="2"/>
      <c r="F1" s="2"/>
      <c r="G1" s="2"/>
      <c r="H1" s="2"/>
    </row>
    <row r="2" spans="1:8" ht="33.75">
      <c r="A2" s="3" t="s">
        <v>0</v>
      </c>
      <c r="B2" s="3"/>
      <c r="C2" s="3"/>
      <c r="D2" s="3"/>
      <c r="E2" s="3"/>
      <c r="F2" s="2"/>
      <c r="G2" s="2"/>
      <c r="H2" s="2"/>
    </row>
    <row r="3" spans="1:8" ht="33.75">
      <c r="A3" s="3" t="s">
        <v>58</v>
      </c>
      <c r="B3" s="3"/>
      <c r="C3" s="3"/>
      <c r="D3" s="3"/>
      <c r="E3" s="3"/>
      <c r="F3" s="2"/>
      <c r="G3" s="2"/>
      <c r="H3" s="2"/>
    </row>
    <row r="4" spans="1:8" ht="33.75">
      <c r="A4" s="3" t="s">
        <v>2</v>
      </c>
      <c r="B4" s="3"/>
      <c r="C4" s="3"/>
      <c r="D4" s="3"/>
      <c r="E4" s="3"/>
      <c r="F4" s="2"/>
      <c r="G4" s="2"/>
      <c r="H4" s="2"/>
    </row>
    <row r="5" spans="1:8" ht="31.5">
      <c r="A5" s="2"/>
      <c r="B5" s="2"/>
      <c r="C5" s="2"/>
      <c r="D5" s="2"/>
      <c r="E5" s="2"/>
      <c r="F5" s="2"/>
      <c r="G5" s="2"/>
      <c r="H5" s="2"/>
    </row>
    <row r="6" spans="1:8" ht="33.75">
      <c r="A6" s="7" t="s">
        <v>97</v>
      </c>
      <c r="B6" s="2"/>
      <c r="C6" s="8" t="s">
        <v>60</v>
      </c>
      <c r="D6" s="2"/>
      <c r="E6" s="8" t="s">
        <v>6</v>
      </c>
      <c r="F6" s="2"/>
      <c r="G6" s="2"/>
      <c r="H6" s="2"/>
    </row>
    <row r="7" spans="1:8" ht="33.75">
      <c r="A7" s="8" t="s">
        <v>97</v>
      </c>
      <c r="B7" s="2"/>
      <c r="C7" s="8" t="s">
        <v>46</v>
      </c>
      <c r="D7" s="2"/>
      <c r="E7" s="8" t="s">
        <v>46</v>
      </c>
      <c r="F7" s="2"/>
      <c r="G7" s="2"/>
      <c r="H7" s="2"/>
    </row>
    <row r="8" spans="1:8" ht="33.75">
      <c r="A8" s="4" t="s">
        <v>97</v>
      </c>
      <c r="B8" s="2"/>
      <c r="C8" s="5">
        <v>0</v>
      </c>
      <c r="D8" s="2"/>
      <c r="E8" s="5">
        <v>239505834</v>
      </c>
      <c r="F8" s="2"/>
      <c r="G8" s="2"/>
      <c r="H8" s="2"/>
    </row>
    <row r="9" spans="1:8" ht="33.75">
      <c r="A9" s="4" t="s">
        <v>98</v>
      </c>
      <c r="B9" s="2"/>
      <c r="C9" s="5">
        <v>0</v>
      </c>
      <c r="D9" s="2"/>
      <c r="E9" s="5">
        <v>0</v>
      </c>
      <c r="F9" s="2"/>
      <c r="G9" s="2"/>
      <c r="H9" s="2"/>
    </row>
    <row r="10" spans="1:8" ht="33.75">
      <c r="A10" s="4" t="s">
        <v>99</v>
      </c>
      <c r="B10" s="2"/>
      <c r="C10" s="5">
        <v>0</v>
      </c>
      <c r="D10" s="2"/>
      <c r="E10" s="5">
        <v>0</v>
      </c>
      <c r="F10" s="2"/>
      <c r="G10" s="2"/>
      <c r="H10" s="2"/>
    </row>
    <row r="11" spans="1:8" ht="34.5" thickBot="1">
      <c r="A11" s="4" t="s">
        <v>67</v>
      </c>
      <c r="B11" s="2"/>
      <c r="C11" s="10">
        <v>0</v>
      </c>
      <c r="D11" s="4"/>
      <c r="E11" s="10">
        <v>239505834</v>
      </c>
      <c r="F11" s="2"/>
      <c r="G11" s="2"/>
      <c r="H11" s="2"/>
    </row>
    <row r="12" spans="1:8" ht="32.25" thickTop="1">
      <c r="A12" s="2"/>
      <c r="B12" s="2"/>
      <c r="C12" s="2"/>
      <c r="D12" s="2"/>
      <c r="E12" s="2"/>
      <c r="F12" s="2"/>
      <c r="G12" s="2"/>
      <c r="H12" s="2"/>
    </row>
    <row r="13" spans="1:8" ht="31.5">
      <c r="A13" s="2"/>
      <c r="B13" s="2"/>
      <c r="C13" s="2"/>
      <c r="D13" s="2"/>
      <c r="E13" s="2"/>
      <c r="F13" s="2"/>
      <c r="G13" s="2"/>
      <c r="H13" s="2"/>
    </row>
    <row r="14" spans="1:8" ht="31.5">
      <c r="A14" s="2"/>
      <c r="B14" s="2"/>
      <c r="C14" s="2"/>
      <c r="D14" s="2"/>
      <c r="E14" s="2"/>
      <c r="F14" s="2"/>
      <c r="G14" s="2"/>
      <c r="H14" s="2"/>
    </row>
    <row r="15" spans="1:8" ht="31.5">
      <c r="A15" s="2"/>
      <c r="B15" s="2"/>
      <c r="C15" s="2"/>
      <c r="D15" s="2"/>
      <c r="E15" s="2"/>
      <c r="F15" s="2"/>
      <c r="G15" s="2"/>
      <c r="H15" s="2"/>
    </row>
    <row r="16" spans="1:8" ht="31.5">
      <c r="A16" s="2"/>
      <c r="B16" s="2"/>
      <c r="C16" s="2"/>
      <c r="D16" s="2"/>
      <c r="E16" s="2"/>
      <c r="F16" s="2"/>
      <c r="G16" s="2"/>
      <c r="H16" s="2"/>
    </row>
    <row r="17" spans="1:8" ht="31.5">
      <c r="A17" s="2"/>
      <c r="B17" s="2"/>
      <c r="C17" s="2"/>
      <c r="D17" s="2"/>
      <c r="E17" s="2"/>
      <c r="F17" s="2"/>
      <c r="G17" s="2"/>
      <c r="H17" s="2"/>
    </row>
    <row r="18" spans="1:8" ht="31.5">
      <c r="A18" s="2"/>
      <c r="B18" s="2"/>
      <c r="C18" s="2"/>
      <c r="D18" s="2"/>
      <c r="E18" s="2"/>
      <c r="F18" s="2"/>
      <c r="G18" s="2"/>
      <c r="H18" s="2"/>
    </row>
    <row r="19" spans="1:8" ht="31.5">
      <c r="A19" s="2"/>
      <c r="B19" s="2"/>
      <c r="C19" s="2"/>
      <c r="D19" s="2"/>
      <c r="E19" s="2"/>
      <c r="F19" s="2"/>
      <c r="G19" s="2"/>
      <c r="H19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="60" zoomScaleNormal="100" workbookViewId="0">
      <selection activeCell="C20" sqref="C20"/>
    </sheetView>
  </sheetViews>
  <sheetFormatPr defaultRowHeight="15"/>
  <cols>
    <col min="1" max="1" width="40.42578125" style="1" bestFit="1" customWidth="1"/>
    <col min="2" max="2" width="1" style="1" customWidth="1"/>
    <col min="3" max="3" width="29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33.75">
      <c r="A3" s="3" t="s">
        <v>58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8" t="s">
        <v>62</v>
      </c>
      <c r="B6" s="2"/>
      <c r="C6" s="8" t="s">
        <v>46</v>
      </c>
      <c r="D6" s="2"/>
      <c r="E6" s="8" t="s">
        <v>90</v>
      </c>
      <c r="F6" s="2"/>
      <c r="G6" s="8" t="s">
        <v>13</v>
      </c>
      <c r="H6" s="2"/>
      <c r="I6" s="2"/>
      <c r="J6" s="2"/>
      <c r="K6" s="2"/>
      <c r="L6" s="2"/>
    </row>
    <row r="7" spans="1:12" ht="33.75">
      <c r="A7" s="4" t="s">
        <v>100</v>
      </c>
      <c r="B7" s="2"/>
      <c r="C7" s="5">
        <v>-323122256900</v>
      </c>
      <c r="D7" s="2"/>
      <c r="E7" s="6">
        <v>0.99719999999999998</v>
      </c>
      <c r="F7" s="2"/>
      <c r="G7" s="6">
        <v>-4.6800000000000001E-2</v>
      </c>
      <c r="H7" s="2"/>
      <c r="I7" s="2"/>
      <c r="J7" s="2"/>
      <c r="K7" s="2"/>
      <c r="L7" s="2"/>
    </row>
    <row r="8" spans="1:12" ht="33.75">
      <c r="A8" s="4" t="s">
        <v>101</v>
      </c>
      <c r="B8" s="2"/>
      <c r="C8" s="5">
        <v>0</v>
      </c>
      <c r="D8" s="2"/>
      <c r="E8" s="6">
        <v>0</v>
      </c>
      <c r="F8" s="2"/>
      <c r="G8" s="6">
        <v>0</v>
      </c>
      <c r="H8" s="2"/>
      <c r="I8" s="2"/>
      <c r="J8" s="2"/>
      <c r="K8" s="2"/>
      <c r="L8" s="2"/>
    </row>
    <row r="9" spans="1:12" ht="33.75">
      <c r="A9" s="4" t="s">
        <v>102</v>
      </c>
      <c r="B9" s="2"/>
      <c r="C9" s="5">
        <v>1240122</v>
      </c>
      <c r="D9" s="2"/>
      <c r="E9" s="6">
        <v>0</v>
      </c>
      <c r="F9" s="2"/>
      <c r="G9" s="6">
        <v>0</v>
      </c>
      <c r="H9" s="2"/>
      <c r="I9" s="2"/>
      <c r="J9" s="2"/>
      <c r="K9" s="2"/>
      <c r="L9" s="2"/>
    </row>
    <row r="10" spans="1:12" ht="34.5" thickBot="1">
      <c r="A10" s="2"/>
      <c r="B10" s="2"/>
      <c r="C10" s="10">
        <f>SUM(C7:C9)</f>
        <v>-323121016778</v>
      </c>
      <c r="D10" s="2"/>
      <c r="E10" s="11">
        <f>SUM(E7:E9)</f>
        <v>0.99719999999999998</v>
      </c>
      <c r="F10" s="2"/>
      <c r="G10" s="11">
        <f>SUM(G7:G9)</f>
        <v>-4.6800000000000001E-2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rightToLeft="1" view="pageBreakPreview" zoomScale="60" zoomScaleNormal="100" workbookViewId="0">
      <selection activeCell="X17" sqref="W17:X17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J6" s="2"/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  <c r="R6" s="2"/>
      <c r="S6" s="2"/>
      <c r="T6" s="2"/>
      <c r="U6" s="2"/>
      <c r="V6" s="2"/>
    </row>
    <row r="7" spans="1:22" ht="33.75">
      <c r="A7" s="8" t="s">
        <v>3</v>
      </c>
      <c r="B7" s="2"/>
      <c r="C7" s="3" t="s">
        <v>20</v>
      </c>
      <c r="D7" s="2"/>
      <c r="E7" s="3" t="s">
        <v>21</v>
      </c>
      <c r="F7" s="2"/>
      <c r="G7" s="3" t="s">
        <v>22</v>
      </c>
      <c r="H7" s="2"/>
      <c r="I7" s="3" t="s">
        <v>23</v>
      </c>
      <c r="J7" s="2"/>
      <c r="K7" s="3" t="s">
        <v>20</v>
      </c>
      <c r="L7" s="2"/>
      <c r="M7" s="3" t="s">
        <v>21</v>
      </c>
      <c r="N7" s="2"/>
      <c r="O7" s="3" t="s">
        <v>22</v>
      </c>
      <c r="P7" s="2"/>
      <c r="Q7" s="3" t="s">
        <v>23</v>
      </c>
      <c r="R7" s="2"/>
      <c r="S7" s="2"/>
      <c r="T7" s="2"/>
      <c r="U7" s="2"/>
      <c r="V7" s="2"/>
    </row>
    <row r="8" spans="1:22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8" t="s">
        <v>24</v>
      </c>
      <c r="B6" s="8" t="s">
        <v>24</v>
      </c>
      <c r="C6" s="8" t="s">
        <v>24</v>
      </c>
      <c r="D6" s="8" t="s">
        <v>24</v>
      </c>
      <c r="E6" s="8" t="s">
        <v>24</v>
      </c>
      <c r="F6" s="8" t="s">
        <v>24</v>
      </c>
      <c r="G6" s="8" t="s">
        <v>24</v>
      </c>
      <c r="H6" s="8" t="s">
        <v>24</v>
      </c>
      <c r="I6" s="8" t="s">
        <v>24</v>
      </c>
      <c r="J6" s="8" t="s">
        <v>24</v>
      </c>
      <c r="K6" s="8" t="s">
        <v>24</v>
      </c>
      <c r="L6" s="8" t="s">
        <v>24</v>
      </c>
      <c r="M6" s="8" t="s">
        <v>24</v>
      </c>
      <c r="N6" s="2"/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T6" s="2"/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B6" s="2"/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  <c r="AL6" s="2"/>
      <c r="AM6" s="2"/>
      <c r="AN6" s="2"/>
      <c r="AO6" s="2"/>
    </row>
    <row r="7" spans="1:41" ht="33.75">
      <c r="A7" s="3" t="s">
        <v>25</v>
      </c>
      <c r="B7" s="2"/>
      <c r="C7" s="3" t="s">
        <v>26</v>
      </c>
      <c r="D7" s="2"/>
      <c r="E7" s="3" t="s">
        <v>27</v>
      </c>
      <c r="F7" s="2"/>
      <c r="G7" s="3" t="s">
        <v>28</v>
      </c>
      <c r="H7" s="2"/>
      <c r="I7" s="3" t="s">
        <v>29</v>
      </c>
      <c r="J7" s="2"/>
      <c r="K7" s="3" t="s">
        <v>30</v>
      </c>
      <c r="L7" s="2"/>
      <c r="M7" s="3" t="s">
        <v>23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31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25</v>
      </c>
      <c r="B8" s="2"/>
      <c r="C8" s="3" t="s">
        <v>26</v>
      </c>
      <c r="D8" s="2"/>
      <c r="E8" s="3" t="s">
        <v>27</v>
      </c>
      <c r="F8" s="2"/>
      <c r="G8" s="3" t="s">
        <v>28</v>
      </c>
      <c r="H8" s="2"/>
      <c r="I8" s="3" t="s">
        <v>29</v>
      </c>
      <c r="J8" s="2"/>
      <c r="K8" s="3" t="s">
        <v>30</v>
      </c>
      <c r="L8" s="2"/>
      <c r="M8" s="3" t="s">
        <v>23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31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</row>
    <row r="7" spans="1:18" ht="33.75">
      <c r="A7" s="3" t="s">
        <v>3</v>
      </c>
      <c r="B7" s="2"/>
      <c r="C7" s="3" t="s">
        <v>7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36</v>
      </c>
      <c r="N7" s="2"/>
      <c r="O7" s="2"/>
      <c r="P7" s="2"/>
      <c r="Q7" s="2"/>
      <c r="R7" s="2"/>
    </row>
    <row r="8" spans="1:18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</row>
    <row r="3" spans="1:34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</row>
    <row r="4" spans="1:34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</row>
    <row r="5" spans="1:3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3.75">
      <c r="A6" s="8" t="s">
        <v>37</v>
      </c>
      <c r="B6" s="8" t="s">
        <v>37</v>
      </c>
      <c r="C6" s="8" t="s">
        <v>37</v>
      </c>
      <c r="D6" s="8" t="s">
        <v>37</v>
      </c>
      <c r="E6" s="8" t="s">
        <v>37</v>
      </c>
      <c r="F6" s="8" t="s">
        <v>37</v>
      </c>
      <c r="G6" s="8" t="s">
        <v>37</v>
      </c>
      <c r="H6" s="8" t="s">
        <v>37</v>
      </c>
      <c r="I6" s="8" t="s">
        <v>37</v>
      </c>
      <c r="J6" s="2"/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P6" s="2"/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X6" s="2"/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  <c r="AF6" s="2"/>
      <c r="AG6" s="2"/>
      <c r="AH6" s="2"/>
    </row>
    <row r="7" spans="1:34" ht="33.75">
      <c r="A7" s="3" t="s">
        <v>38</v>
      </c>
      <c r="B7" s="2"/>
      <c r="C7" s="3" t="s">
        <v>29</v>
      </c>
      <c r="D7" s="2"/>
      <c r="E7" s="3" t="s">
        <v>30</v>
      </c>
      <c r="F7" s="2"/>
      <c r="G7" s="3" t="s">
        <v>39</v>
      </c>
      <c r="H7" s="2"/>
      <c r="I7" s="3" t="s">
        <v>27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40</v>
      </c>
      <c r="AF7" s="2"/>
      <c r="AG7" s="2"/>
      <c r="AH7" s="2"/>
    </row>
    <row r="8" spans="1:34" ht="33.75">
      <c r="A8" s="3" t="s">
        <v>38</v>
      </c>
      <c r="B8" s="2"/>
      <c r="C8" s="3" t="s">
        <v>29</v>
      </c>
      <c r="D8" s="2"/>
      <c r="E8" s="3" t="s">
        <v>30</v>
      </c>
      <c r="F8" s="2"/>
      <c r="G8" s="3" t="s">
        <v>39</v>
      </c>
      <c r="H8" s="2"/>
      <c r="I8" s="3" t="s">
        <v>27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40</v>
      </c>
      <c r="AF8" s="2"/>
      <c r="AG8" s="2"/>
      <c r="AH8" s="2"/>
    </row>
    <row r="9" spans="1:34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7" t="s">
        <v>41</v>
      </c>
      <c r="B6" s="2"/>
      <c r="C6" s="8" t="s">
        <v>42</v>
      </c>
      <c r="D6" s="8" t="s">
        <v>42</v>
      </c>
      <c r="E6" s="8" t="s">
        <v>42</v>
      </c>
      <c r="F6" s="8" t="s">
        <v>42</v>
      </c>
      <c r="G6" s="8" t="s">
        <v>42</v>
      </c>
      <c r="H6" s="8" t="s">
        <v>42</v>
      </c>
      <c r="I6" s="8" t="s">
        <v>42</v>
      </c>
      <c r="J6" s="2"/>
      <c r="K6" s="8" t="s">
        <v>4</v>
      </c>
      <c r="L6" s="2"/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2"/>
      <c r="U6" s="2"/>
      <c r="V6" s="2"/>
      <c r="W6" s="2"/>
      <c r="X6" s="2"/>
      <c r="Y6" s="2"/>
      <c r="Z6" s="2"/>
      <c r="AA6" s="2"/>
      <c r="AB6" s="2"/>
    </row>
    <row r="7" spans="1:28" ht="33.75">
      <c r="A7" s="8" t="s">
        <v>41</v>
      </c>
      <c r="B7" s="2"/>
      <c r="C7" s="8" t="s">
        <v>43</v>
      </c>
      <c r="D7" s="2"/>
      <c r="E7" s="8" t="s">
        <v>44</v>
      </c>
      <c r="F7" s="2"/>
      <c r="G7" s="8" t="s">
        <v>45</v>
      </c>
      <c r="H7" s="2"/>
      <c r="I7" s="8" t="s">
        <v>30</v>
      </c>
      <c r="J7" s="2"/>
      <c r="K7" s="8" t="s">
        <v>46</v>
      </c>
      <c r="L7" s="2"/>
      <c r="M7" s="8" t="s">
        <v>47</v>
      </c>
      <c r="N7" s="2"/>
      <c r="O7" s="8" t="s">
        <v>48</v>
      </c>
      <c r="P7" s="2"/>
      <c r="Q7" s="8" t="s">
        <v>46</v>
      </c>
      <c r="R7" s="2"/>
      <c r="S7" s="8" t="s">
        <v>40</v>
      </c>
      <c r="T7" s="2"/>
      <c r="U7" s="2"/>
      <c r="V7" s="2"/>
      <c r="W7" s="2"/>
      <c r="X7" s="2"/>
      <c r="Y7" s="2"/>
      <c r="Z7" s="2"/>
      <c r="AA7" s="2"/>
      <c r="AB7" s="2"/>
    </row>
    <row r="8" spans="1:28" ht="33.75">
      <c r="A8" s="4" t="s">
        <v>49</v>
      </c>
      <c r="B8" s="2"/>
      <c r="C8" s="13" t="s">
        <v>50</v>
      </c>
      <c r="D8" s="13"/>
      <c r="E8" s="13" t="s">
        <v>51</v>
      </c>
      <c r="F8" s="13"/>
      <c r="G8" s="13" t="s">
        <v>52</v>
      </c>
      <c r="H8" s="13"/>
      <c r="I8" s="12">
        <v>0</v>
      </c>
      <c r="J8" s="13"/>
      <c r="K8" s="12">
        <v>12204422</v>
      </c>
      <c r="L8" s="13"/>
      <c r="M8" s="12">
        <v>72156</v>
      </c>
      <c r="N8" s="13"/>
      <c r="O8" s="12">
        <v>0</v>
      </c>
      <c r="P8" s="13"/>
      <c r="Q8" s="12">
        <v>12276578</v>
      </c>
      <c r="R8" s="13"/>
      <c r="S8" s="14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33.75">
      <c r="A9" s="4" t="s">
        <v>49</v>
      </c>
      <c r="B9" s="2"/>
      <c r="C9" s="13" t="s">
        <v>53</v>
      </c>
      <c r="D9" s="13"/>
      <c r="E9" s="13" t="s">
        <v>54</v>
      </c>
      <c r="F9" s="13"/>
      <c r="G9" s="13" t="s">
        <v>52</v>
      </c>
      <c r="H9" s="13"/>
      <c r="I9" s="12">
        <v>0</v>
      </c>
      <c r="J9" s="13"/>
      <c r="K9" s="12">
        <v>20450000</v>
      </c>
      <c r="L9" s="13"/>
      <c r="M9" s="12">
        <v>0</v>
      </c>
      <c r="N9" s="13"/>
      <c r="O9" s="12">
        <v>0</v>
      </c>
      <c r="P9" s="13"/>
      <c r="Q9" s="12">
        <v>20450000</v>
      </c>
      <c r="R9" s="13"/>
      <c r="S9" s="14"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33.75">
      <c r="A10" s="4" t="s">
        <v>55</v>
      </c>
      <c r="B10" s="2"/>
      <c r="C10" s="13" t="s">
        <v>56</v>
      </c>
      <c r="D10" s="13"/>
      <c r="E10" s="13" t="s">
        <v>51</v>
      </c>
      <c r="F10" s="13"/>
      <c r="G10" s="13" t="s">
        <v>57</v>
      </c>
      <c r="H10" s="13"/>
      <c r="I10" s="12">
        <v>0</v>
      </c>
      <c r="J10" s="13"/>
      <c r="K10" s="12">
        <v>138022675</v>
      </c>
      <c r="L10" s="13"/>
      <c r="M10" s="12">
        <v>1167966</v>
      </c>
      <c r="N10" s="13"/>
      <c r="O10" s="12">
        <v>0</v>
      </c>
      <c r="P10" s="13"/>
      <c r="Q10" s="12">
        <v>139190641</v>
      </c>
      <c r="R10" s="13"/>
      <c r="S10" s="14"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34.5" thickBot="1">
      <c r="A11" s="2"/>
      <c r="B11" s="2"/>
      <c r="C11" s="13"/>
      <c r="D11" s="13"/>
      <c r="E11" s="13"/>
      <c r="F11" s="13"/>
      <c r="G11" s="13"/>
      <c r="H11" s="13"/>
      <c r="I11" s="13"/>
      <c r="J11" s="13"/>
      <c r="K11" s="16">
        <f>SUM(K8:K10)</f>
        <v>170677097</v>
      </c>
      <c r="L11" s="13"/>
      <c r="M11" s="16">
        <f>SUM(M8:M10)</f>
        <v>1240122</v>
      </c>
      <c r="N11" s="13"/>
      <c r="O11" s="16">
        <f>SUM(O8:O10)</f>
        <v>0</v>
      </c>
      <c r="P11" s="13"/>
      <c r="Q11" s="16">
        <f>SUM(Q8:Q10)</f>
        <v>171917219</v>
      </c>
      <c r="R11" s="13"/>
      <c r="S11" s="17">
        <f>SUM(S8:S10)</f>
        <v>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32.25" thickTop="1">
      <c r="A12" s="2"/>
      <c r="B12" s="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"/>
      <c r="U12" s="2"/>
      <c r="V12" s="2"/>
      <c r="W12" s="2"/>
      <c r="X12" s="2"/>
      <c r="Y12" s="2"/>
      <c r="Z12" s="2"/>
      <c r="AA12" s="2"/>
      <c r="AB12" s="2"/>
    </row>
    <row r="13" spans="1:2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rightToLeft="1" view="pageBreakPreview" zoomScale="60" zoomScaleNormal="100" workbookViewId="0">
      <selection activeCell="AB16" sqref="AB16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59</v>
      </c>
      <c r="B6" s="8" t="s">
        <v>59</v>
      </c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H6" s="19"/>
      <c r="I6" s="8" t="s">
        <v>60</v>
      </c>
      <c r="J6" s="8" t="s">
        <v>60</v>
      </c>
      <c r="K6" s="8" t="s">
        <v>60</v>
      </c>
      <c r="L6" s="8" t="s">
        <v>60</v>
      </c>
      <c r="M6" s="8" t="s">
        <v>60</v>
      </c>
      <c r="N6" s="19"/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  <c r="T6" s="2"/>
      <c r="U6" s="2"/>
      <c r="V6" s="2"/>
      <c r="W6" s="2"/>
      <c r="X6" s="2"/>
    </row>
    <row r="7" spans="1:24" ht="33.75">
      <c r="A7" s="8" t="s">
        <v>62</v>
      </c>
      <c r="B7" s="2"/>
      <c r="C7" s="8" t="s">
        <v>63</v>
      </c>
      <c r="D7" s="2"/>
      <c r="E7" s="8" t="s">
        <v>29</v>
      </c>
      <c r="F7" s="2"/>
      <c r="G7" s="8" t="s">
        <v>30</v>
      </c>
      <c r="H7" s="2"/>
      <c r="I7" s="8" t="s">
        <v>64</v>
      </c>
      <c r="J7" s="2"/>
      <c r="K7" s="8" t="s">
        <v>65</v>
      </c>
      <c r="L7" s="2"/>
      <c r="M7" s="8" t="s">
        <v>66</v>
      </c>
      <c r="N7" s="2"/>
      <c r="O7" s="8" t="s">
        <v>64</v>
      </c>
      <c r="P7" s="2"/>
      <c r="Q7" s="8" t="s">
        <v>65</v>
      </c>
      <c r="R7" s="2"/>
      <c r="S7" s="8" t="s">
        <v>66</v>
      </c>
      <c r="T7" s="2"/>
      <c r="U7" s="2"/>
      <c r="V7" s="2"/>
      <c r="W7" s="2"/>
      <c r="X7" s="2"/>
    </row>
    <row r="8" spans="1:24" ht="33.75">
      <c r="A8" s="4" t="s">
        <v>49</v>
      </c>
      <c r="B8" s="2"/>
      <c r="C8" s="5">
        <v>30</v>
      </c>
      <c r="D8" s="2"/>
      <c r="E8" s="2" t="s">
        <v>67</v>
      </c>
      <c r="F8" s="2"/>
      <c r="G8" s="5">
        <v>0</v>
      </c>
      <c r="H8" s="2"/>
      <c r="I8" s="5">
        <v>72156</v>
      </c>
      <c r="J8" s="2"/>
      <c r="K8" s="5">
        <v>0</v>
      </c>
      <c r="L8" s="2"/>
      <c r="M8" s="5">
        <v>72156</v>
      </c>
      <c r="N8" s="2"/>
      <c r="O8" s="5">
        <v>578649</v>
      </c>
      <c r="P8" s="2"/>
      <c r="Q8" s="5">
        <v>0</v>
      </c>
      <c r="R8" s="2"/>
      <c r="S8" s="5">
        <v>578649</v>
      </c>
      <c r="T8" s="2"/>
      <c r="U8" s="2"/>
      <c r="V8" s="2"/>
      <c r="W8" s="2"/>
      <c r="X8" s="2"/>
    </row>
    <row r="9" spans="1:24" ht="33.75">
      <c r="A9" s="4" t="s">
        <v>49</v>
      </c>
      <c r="B9" s="2"/>
      <c r="C9" s="5">
        <v>17</v>
      </c>
      <c r="D9" s="2"/>
      <c r="E9" s="2" t="s">
        <v>67</v>
      </c>
      <c r="F9" s="2"/>
      <c r="G9" s="5">
        <v>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30000</v>
      </c>
      <c r="P9" s="2"/>
      <c r="Q9" s="5">
        <v>0</v>
      </c>
      <c r="R9" s="2"/>
      <c r="S9" s="5">
        <v>30000</v>
      </c>
      <c r="T9" s="2"/>
      <c r="U9" s="2"/>
      <c r="V9" s="2"/>
      <c r="W9" s="2"/>
      <c r="X9" s="2"/>
    </row>
    <row r="10" spans="1:24" ht="33.75">
      <c r="A10" s="4" t="s">
        <v>55</v>
      </c>
      <c r="B10" s="2"/>
      <c r="C10" s="5">
        <v>1</v>
      </c>
      <c r="D10" s="2"/>
      <c r="E10" s="2" t="s">
        <v>67</v>
      </c>
      <c r="F10" s="2"/>
      <c r="G10" s="5">
        <v>0</v>
      </c>
      <c r="H10" s="2"/>
      <c r="I10" s="5">
        <v>1167966</v>
      </c>
      <c r="J10" s="2"/>
      <c r="K10" s="5">
        <v>0</v>
      </c>
      <c r="L10" s="2"/>
      <c r="M10" s="5">
        <v>1167966</v>
      </c>
      <c r="N10" s="2"/>
      <c r="O10" s="5">
        <v>5028298</v>
      </c>
      <c r="P10" s="2"/>
      <c r="Q10" s="5">
        <v>0</v>
      </c>
      <c r="R10" s="2"/>
      <c r="S10" s="5">
        <v>5028298</v>
      </c>
      <c r="T10" s="2"/>
      <c r="U10" s="2"/>
      <c r="V10" s="2"/>
      <c r="W10" s="2"/>
      <c r="X10" s="2"/>
    </row>
    <row r="11" spans="1:24" ht="34.5" thickBot="1">
      <c r="A11" s="2"/>
      <c r="B11" s="2"/>
      <c r="C11" s="2"/>
      <c r="D11" s="2"/>
      <c r="E11" s="2"/>
      <c r="F11" s="2"/>
      <c r="G11" s="2"/>
      <c r="H11" s="2"/>
      <c r="I11" s="10">
        <f>SUM(I8:I10)</f>
        <v>1240122</v>
      </c>
      <c r="J11" s="2"/>
      <c r="K11" s="10">
        <f>SUM(K8:K10)</f>
        <v>0</v>
      </c>
      <c r="L11" s="2"/>
      <c r="M11" s="10">
        <f>SUM(M8:M10)</f>
        <v>1240122</v>
      </c>
      <c r="N11" s="2"/>
      <c r="O11" s="10">
        <f>SUM(O8:O10)</f>
        <v>5636947</v>
      </c>
      <c r="P11" s="2"/>
      <c r="Q11" s="10">
        <f>SUM(Q8:Q10)</f>
        <v>0</v>
      </c>
      <c r="R11" s="2"/>
      <c r="S11" s="10">
        <f>SUM(S8:S10)</f>
        <v>5636947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rightToLeft="1" view="pageBreakPreview" zoomScale="60" zoomScaleNormal="100" workbookViewId="0">
      <selection activeCell="S7" activeCellId="8" sqref="C7 E7 G7 I7 K7 M7 O7 Q7 S7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5.8554687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3</v>
      </c>
      <c r="B6" s="2"/>
      <c r="C6" s="8" t="s">
        <v>68</v>
      </c>
      <c r="D6" s="8" t="s">
        <v>68</v>
      </c>
      <c r="E6" s="8" t="s">
        <v>68</v>
      </c>
      <c r="F6" s="8" t="s">
        <v>68</v>
      </c>
      <c r="G6" s="8" t="s">
        <v>68</v>
      </c>
      <c r="H6" s="2"/>
      <c r="I6" s="8" t="s">
        <v>60</v>
      </c>
      <c r="J6" s="8" t="s">
        <v>60</v>
      </c>
      <c r="K6" s="8" t="s">
        <v>60</v>
      </c>
      <c r="L6" s="8" t="s">
        <v>60</v>
      </c>
      <c r="M6" s="8" t="s">
        <v>60</v>
      </c>
      <c r="N6" s="2"/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  <c r="T6" s="2"/>
      <c r="U6" s="2"/>
      <c r="V6" s="2"/>
      <c r="W6" s="2"/>
      <c r="X6" s="2"/>
      <c r="Y6" s="2"/>
      <c r="Z6" s="2"/>
    </row>
    <row r="7" spans="1:26" ht="33.75">
      <c r="A7" s="8" t="s">
        <v>3</v>
      </c>
      <c r="B7" s="2"/>
      <c r="C7" s="20" t="s">
        <v>69</v>
      </c>
      <c r="D7" s="2"/>
      <c r="E7" s="20" t="s">
        <v>70</v>
      </c>
      <c r="F7" s="2"/>
      <c r="G7" s="20" t="s">
        <v>71</v>
      </c>
      <c r="H7" s="2"/>
      <c r="I7" s="20" t="s">
        <v>72</v>
      </c>
      <c r="J7" s="2"/>
      <c r="K7" s="20" t="s">
        <v>65</v>
      </c>
      <c r="L7" s="19"/>
      <c r="M7" s="20" t="s">
        <v>73</v>
      </c>
      <c r="N7" s="2"/>
      <c r="O7" s="20" t="s">
        <v>72</v>
      </c>
      <c r="P7" s="2"/>
      <c r="Q7" s="20" t="s">
        <v>65</v>
      </c>
      <c r="R7" s="2"/>
      <c r="S7" s="20" t="s">
        <v>73</v>
      </c>
      <c r="T7" s="2"/>
      <c r="U7" s="2"/>
      <c r="V7" s="2"/>
      <c r="W7" s="2"/>
      <c r="X7" s="2"/>
      <c r="Y7" s="2"/>
      <c r="Z7" s="2"/>
    </row>
    <row r="8" spans="1:26" ht="33.75">
      <c r="A8" s="4" t="s">
        <v>16</v>
      </c>
      <c r="B8" s="2"/>
      <c r="C8" s="2" t="s">
        <v>74</v>
      </c>
      <c r="D8" s="2"/>
      <c r="E8" s="5">
        <v>67060604</v>
      </c>
      <c r="F8" s="2"/>
      <c r="G8" s="5">
        <v>400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26824241600</v>
      </c>
      <c r="P8" s="2"/>
      <c r="Q8" s="5">
        <v>1109604216</v>
      </c>
      <c r="R8" s="2"/>
      <c r="S8" s="5">
        <v>25714637384</v>
      </c>
      <c r="T8" s="2"/>
      <c r="U8" s="2"/>
      <c r="V8" s="2"/>
      <c r="W8" s="2"/>
      <c r="X8" s="2"/>
      <c r="Y8" s="2"/>
      <c r="Z8" s="2"/>
    </row>
    <row r="9" spans="1:26" ht="33.75">
      <c r="A9" s="4" t="s">
        <v>19</v>
      </c>
      <c r="B9" s="2"/>
      <c r="C9" s="2" t="s">
        <v>75</v>
      </c>
      <c r="D9" s="2"/>
      <c r="E9" s="5">
        <v>898805269</v>
      </c>
      <c r="F9" s="2"/>
      <c r="G9" s="5">
        <v>28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25166547532</v>
      </c>
      <c r="P9" s="2"/>
      <c r="Q9" s="5">
        <v>0</v>
      </c>
      <c r="R9" s="2"/>
      <c r="S9" s="5">
        <v>25166547532</v>
      </c>
      <c r="T9" s="2"/>
      <c r="U9" s="2"/>
      <c r="V9" s="2"/>
      <c r="W9" s="2"/>
      <c r="X9" s="2"/>
      <c r="Y9" s="2"/>
      <c r="Z9" s="2"/>
    </row>
    <row r="10" spans="1:26" ht="33.75">
      <c r="A10" s="4" t="s">
        <v>17</v>
      </c>
      <c r="B10" s="2"/>
      <c r="C10" s="2" t="s">
        <v>76</v>
      </c>
      <c r="D10" s="2"/>
      <c r="E10" s="5">
        <v>103180460</v>
      </c>
      <c r="F10" s="2"/>
      <c r="G10" s="5">
        <v>85</v>
      </c>
      <c r="H10" s="2"/>
      <c r="I10" s="5">
        <v>8770339100</v>
      </c>
      <c r="J10" s="2"/>
      <c r="K10" s="5">
        <v>1052017770</v>
      </c>
      <c r="L10" s="2"/>
      <c r="M10" s="5">
        <v>7718321330</v>
      </c>
      <c r="N10" s="2"/>
      <c r="O10" s="5">
        <v>8770339100</v>
      </c>
      <c r="P10" s="2"/>
      <c r="Q10" s="5">
        <v>1052017770</v>
      </c>
      <c r="R10" s="2"/>
      <c r="S10" s="5">
        <v>7718321330</v>
      </c>
      <c r="T10" s="2"/>
      <c r="U10" s="2"/>
      <c r="V10" s="2"/>
      <c r="W10" s="2"/>
      <c r="X10" s="2"/>
      <c r="Y10" s="2"/>
      <c r="Z10" s="2"/>
    </row>
    <row r="11" spans="1:26" ht="33.75">
      <c r="A11" s="4" t="s">
        <v>17</v>
      </c>
      <c r="B11" s="2"/>
      <c r="C11" s="2" t="s">
        <v>77</v>
      </c>
      <c r="D11" s="2"/>
      <c r="E11" s="5">
        <v>43901262</v>
      </c>
      <c r="F11" s="2"/>
      <c r="G11" s="5">
        <v>105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4609632510</v>
      </c>
      <c r="P11" s="2"/>
      <c r="Q11" s="5">
        <v>1052017770</v>
      </c>
      <c r="R11" s="2"/>
      <c r="S11" s="5">
        <v>3557614740</v>
      </c>
      <c r="T11" s="2"/>
      <c r="U11" s="2"/>
      <c r="V11" s="2"/>
      <c r="W11" s="2"/>
      <c r="X11" s="2"/>
      <c r="Y11" s="2"/>
      <c r="Z11" s="2"/>
    </row>
    <row r="12" spans="1:26" ht="33.75">
      <c r="A12" s="4" t="s">
        <v>15</v>
      </c>
      <c r="B12" s="2"/>
      <c r="C12" s="2" t="s">
        <v>78</v>
      </c>
      <c r="D12" s="2"/>
      <c r="E12" s="5">
        <v>21848995</v>
      </c>
      <c r="F12" s="2"/>
      <c r="G12" s="5">
        <v>410</v>
      </c>
      <c r="H12" s="2"/>
      <c r="I12" s="5">
        <v>0</v>
      </c>
      <c r="J12" s="2"/>
      <c r="K12" s="5">
        <v>0</v>
      </c>
      <c r="L12" s="2"/>
      <c r="M12" s="5">
        <v>0</v>
      </c>
      <c r="N12" s="2"/>
      <c r="O12" s="5">
        <v>8958087950</v>
      </c>
      <c r="P12" s="2"/>
      <c r="Q12" s="5">
        <v>3516087819</v>
      </c>
      <c r="R12" s="2"/>
      <c r="S12" s="5">
        <v>5442000131</v>
      </c>
      <c r="T12" s="2"/>
      <c r="U12" s="2"/>
      <c r="V12" s="2"/>
      <c r="W12" s="2"/>
      <c r="X12" s="2"/>
      <c r="Y12" s="2"/>
      <c r="Z12" s="2"/>
    </row>
    <row r="13" spans="1:26" ht="33.75">
      <c r="A13" s="4" t="s">
        <v>15</v>
      </c>
      <c r="B13" s="2"/>
      <c r="C13" s="2" t="s">
        <v>6</v>
      </c>
      <c r="D13" s="2"/>
      <c r="E13" s="5">
        <v>173539723</v>
      </c>
      <c r="F13" s="2"/>
      <c r="G13" s="5">
        <v>141</v>
      </c>
      <c r="H13" s="2"/>
      <c r="I13" s="5">
        <v>24469100943</v>
      </c>
      <c r="J13" s="2"/>
      <c r="K13" s="5">
        <v>3516087819</v>
      </c>
      <c r="L13" s="2"/>
      <c r="M13" s="5">
        <v>20953013124</v>
      </c>
      <c r="N13" s="2"/>
      <c r="O13" s="5">
        <v>24469100943</v>
      </c>
      <c r="P13" s="2"/>
      <c r="Q13" s="5">
        <v>3516087819</v>
      </c>
      <c r="R13" s="2"/>
      <c r="S13" s="5">
        <v>20953013124</v>
      </c>
      <c r="T13" s="2"/>
      <c r="U13" s="2"/>
      <c r="V13" s="2"/>
      <c r="W13" s="2"/>
      <c r="X13" s="2"/>
      <c r="Y13" s="2"/>
      <c r="Z13" s="2"/>
    </row>
    <row r="14" spans="1:26" ht="34.5" thickBot="1">
      <c r="A14" s="2"/>
      <c r="B14" s="2"/>
      <c r="C14" s="2"/>
      <c r="D14" s="2"/>
      <c r="E14" s="2"/>
      <c r="F14" s="2"/>
      <c r="G14" s="2"/>
      <c r="H14" s="2"/>
      <c r="I14" s="10">
        <f>SUM(I8:I13)</f>
        <v>33239440043</v>
      </c>
      <c r="J14" s="2"/>
      <c r="K14" s="10">
        <f>SUM(K8:K13)</f>
        <v>4568105589</v>
      </c>
      <c r="L14" s="2"/>
      <c r="M14" s="10">
        <f>SUM(M8:M13)</f>
        <v>28671334454</v>
      </c>
      <c r="N14" s="2"/>
      <c r="O14" s="10">
        <f>SUM(O8:O13)</f>
        <v>98797949635</v>
      </c>
      <c r="P14" s="2"/>
      <c r="Q14" s="10">
        <f>SUM(Q8:Q13)</f>
        <v>10245815394</v>
      </c>
      <c r="R14" s="2"/>
      <c r="S14" s="10">
        <f>SUM(S8:S13)</f>
        <v>88552134241</v>
      </c>
      <c r="T14" s="2"/>
      <c r="U14" s="2"/>
      <c r="V14" s="2"/>
      <c r="W14" s="2"/>
      <c r="X14" s="2"/>
      <c r="Y14" s="2"/>
      <c r="Z14" s="2"/>
    </row>
    <row r="15" spans="1:26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rightToLeft="1" view="pageBreakPreview" zoomScale="60" zoomScaleNormal="100" workbookViewId="0">
      <selection activeCell="C8" sqref="C8:Q13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32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2.28515625" style="1" bestFit="1" customWidth="1"/>
    <col min="14" max="14" width="1" style="1" customWidth="1"/>
    <col min="15" max="15" width="32.570312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7" t="s">
        <v>3</v>
      </c>
      <c r="B6" s="2"/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2"/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2"/>
      <c r="S6" s="2"/>
      <c r="T6" s="2"/>
      <c r="U6" s="2"/>
      <c r="V6" s="2"/>
      <c r="W6" s="2"/>
      <c r="X6" s="2"/>
    </row>
    <row r="7" spans="1:24" ht="33.75">
      <c r="A7" s="8" t="s">
        <v>3</v>
      </c>
      <c r="B7" s="2"/>
      <c r="C7" s="20" t="s">
        <v>7</v>
      </c>
      <c r="D7" s="2"/>
      <c r="E7" s="20" t="s">
        <v>79</v>
      </c>
      <c r="F7" s="2"/>
      <c r="G7" s="20" t="s">
        <v>80</v>
      </c>
      <c r="H7" s="2"/>
      <c r="I7" s="20" t="s">
        <v>81</v>
      </c>
      <c r="J7" s="2"/>
      <c r="K7" s="20" t="s">
        <v>7</v>
      </c>
      <c r="L7" s="2"/>
      <c r="M7" s="20" t="s">
        <v>79</v>
      </c>
      <c r="N7" s="2"/>
      <c r="O7" s="20" t="s">
        <v>80</v>
      </c>
      <c r="P7" s="2"/>
      <c r="Q7" s="20" t="s">
        <v>81</v>
      </c>
      <c r="R7" s="2"/>
      <c r="S7" s="2"/>
      <c r="T7" s="2"/>
      <c r="U7" s="2"/>
      <c r="V7" s="2"/>
      <c r="W7" s="2"/>
      <c r="X7" s="2"/>
    </row>
    <row r="8" spans="1:24" ht="33.75">
      <c r="A8" s="4" t="s">
        <v>15</v>
      </c>
      <c r="B8" s="2"/>
      <c r="C8" s="12">
        <v>173539723</v>
      </c>
      <c r="D8" s="13"/>
      <c r="E8" s="12">
        <v>1857024481567</v>
      </c>
      <c r="F8" s="13"/>
      <c r="G8" s="12">
        <v>1982873074999</v>
      </c>
      <c r="H8" s="13"/>
      <c r="I8" s="12">
        <v>-125848593431</v>
      </c>
      <c r="J8" s="13"/>
      <c r="K8" s="12">
        <v>173539723</v>
      </c>
      <c r="L8" s="13"/>
      <c r="M8" s="12">
        <v>1857024481567</v>
      </c>
      <c r="N8" s="13"/>
      <c r="O8" s="12">
        <v>1107892027233</v>
      </c>
      <c r="P8" s="13"/>
      <c r="Q8" s="12">
        <v>749132454334</v>
      </c>
      <c r="R8" s="2"/>
      <c r="S8" s="2"/>
      <c r="T8" s="2"/>
      <c r="U8" s="2"/>
      <c r="V8" s="2"/>
      <c r="W8" s="2"/>
      <c r="X8" s="2"/>
    </row>
    <row r="9" spans="1:24" ht="33.75">
      <c r="A9" s="4" t="s">
        <v>16</v>
      </c>
      <c r="B9" s="2"/>
      <c r="C9" s="12">
        <v>73283119</v>
      </c>
      <c r="D9" s="13"/>
      <c r="E9" s="12">
        <v>1230220720336</v>
      </c>
      <c r="F9" s="13"/>
      <c r="G9" s="12">
        <v>1420295590324</v>
      </c>
      <c r="H9" s="13"/>
      <c r="I9" s="12">
        <v>-190074869987</v>
      </c>
      <c r="J9" s="13"/>
      <c r="K9" s="12">
        <v>73283119</v>
      </c>
      <c r="L9" s="13"/>
      <c r="M9" s="12">
        <v>1230220720336</v>
      </c>
      <c r="N9" s="13"/>
      <c r="O9" s="12">
        <v>1071460964306</v>
      </c>
      <c r="P9" s="13"/>
      <c r="Q9" s="12">
        <v>158759756030</v>
      </c>
      <c r="R9" s="2"/>
      <c r="S9" s="2"/>
      <c r="T9" s="2"/>
      <c r="U9" s="2"/>
      <c r="V9" s="2"/>
      <c r="W9" s="2"/>
      <c r="X9" s="2"/>
    </row>
    <row r="10" spans="1:24" ht="33.75">
      <c r="A10" s="4" t="s">
        <v>19</v>
      </c>
      <c r="B10" s="2"/>
      <c r="C10" s="12">
        <v>1557303329</v>
      </c>
      <c r="D10" s="13"/>
      <c r="E10" s="12">
        <v>3007979531782</v>
      </c>
      <c r="F10" s="13"/>
      <c r="G10" s="12">
        <v>3153698505407</v>
      </c>
      <c r="H10" s="13"/>
      <c r="I10" s="12">
        <v>-145718973624</v>
      </c>
      <c r="J10" s="13"/>
      <c r="K10" s="12">
        <v>1557303329</v>
      </c>
      <c r="L10" s="13"/>
      <c r="M10" s="12">
        <v>3007979531782</v>
      </c>
      <c r="N10" s="13"/>
      <c r="O10" s="12">
        <v>2738716315568</v>
      </c>
      <c r="P10" s="13"/>
      <c r="Q10" s="12">
        <v>269263216214</v>
      </c>
      <c r="R10" s="2"/>
      <c r="S10" s="2"/>
      <c r="T10" s="2"/>
      <c r="U10" s="2"/>
      <c r="V10" s="2"/>
      <c r="W10" s="2"/>
      <c r="X10" s="2"/>
    </row>
    <row r="11" spans="1:24" ht="33.75">
      <c r="A11" s="4" t="s">
        <v>17</v>
      </c>
      <c r="B11" s="2"/>
      <c r="C11" s="12">
        <v>104641131</v>
      </c>
      <c r="D11" s="13"/>
      <c r="E11" s="12">
        <v>394092684497</v>
      </c>
      <c r="F11" s="13"/>
      <c r="G11" s="12">
        <v>415643019653</v>
      </c>
      <c r="H11" s="13"/>
      <c r="I11" s="12">
        <v>-21550335155</v>
      </c>
      <c r="J11" s="13"/>
      <c r="K11" s="12">
        <v>104641131</v>
      </c>
      <c r="L11" s="13"/>
      <c r="M11" s="12">
        <v>394092684497</v>
      </c>
      <c r="N11" s="13"/>
      <c r="O11" s="12">
        <v>317639534068</v>
      </c>
      <c r="P11" s="13"/>
      <c r="Q11" s="12">
        <v>76453150429</v>
      </c>
      <c r="R11" s="2"/>
      <c r="S11" s="2"/>
      <c r="T11" s="2"/>
      <c r="U11" s="2"/>
      <c r="V11" s="2"/>
      <c r="W11" s="2"/>
      <c r="X11" s="2"/>
    </row>
    <row r="12" spans="1:24" ht="33.75">
      <c r="A12" s="4" t="s">
        <v>18</v>
      </c>
      <c r="B12" s="2"/>
      <c r="C12" s="12">
        <v>116470934</v>
      </c>
      <c r="D12" s="13"/>
      <c r="E12" s="12">
        <v>357410399812</v>
      </c>
      <c r="F12" s="13"/>
      <c r="G12" s="12">
        <v>329266568003</v>
      </c>
      <c r="H12" s="13"/>
      <c r="I12" s="12">
        <v>28143831809</v>
      </c>
      <c r="J12" s="13"/>
      <c r="K12" s="12">
        <v>116470934</v>
      </c>
      <c r="L12" s="13"/>
      <c r="M12" s="12">
        <v>357410399812</v>
      </c>
      <c r="N12" s="13"/>
      <c r="O12" s="12">
        <v>329278328813</v>
      </c>
      <c r="P12" s="13"/>
      <c r="Q12" s="12">
        <v>28132070999</v>
      </c>
      <c r="R12" s="2"/>
      <c r="S12" s="2"/>
      <c r="T12" s="2"/>
      <c r="U12" s="2"/>
      <c r="V12" s="2"/>
      <c r="W12" s="2"/>
      <c r="X12" s="2"/>
    </row>
    <row r="13" spans="1:24" ht="34.5" thickBot="1">
      <c r="A13" s="2"/>
      <c r="B13" s="2"/>
      <c r="C13" s="15" t="s">
        <v>103</v>
      </c>
      <c r="D13" s="18"/>
      <c r="E13" s="16">
        <f>SUM(E8:E12)</f>
        <v>6846727817994</v>
      </c>
      <c r="F13" s="18"/>
      <c r="G13" s="16">
        <f>SUM(G8:G12)</f>
        <v>7301776758386</v>
      </c>
      <c r="H13" s="18"/>
      <c r="I13" s="16">
        <f>SUM(I8:I12)</f>
        <v>-455048940388</v>
      </c>
      <c r="J13" s="18"/>
      <c r="K13" s="15" t="s">
        <v>103</v>
      </c>
      <c r="L13" s="18"/>
      <c r="M13" s="16">
        <f>SUM(M8:M12)</f>
        <v>6846727817994</v>
      </c>
      <c r="N13" s="18"/>
      <c r="O13" s="16">
        <f>SUM(O8:O12)</f>
        <v>5564987169988</v>
      </c>
      <c r="P13" s="18"/>
      <c r="Q13" s="16">
        <f>SUM(Q8:Q12)</f>
        <v>1281740648006</v>
      </c>
      <c r="R13" s="2"/>
      <c r="S13" s="2"/>
      <c r="T13" s="2"/>
      <c r="U13" s="2"/>
      <c r="V13" s="2"/>
      <c r="W13" s="2"/>
      <c r="X13" s="2"/>
    </row>
    <row r="14" spans="1:24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2022-05-25T10:32:57Z</dcterms:modified>
</cp:coreProperties>
</file>