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مشارکت'!$A$1:$AK$10</definedName>
    <definedName name="_xlnm.Print_Area" localSheetId="1">تبعی!$A$1:$Q$11</definedName>
    <definedName name="_xlnm.Print_Area" localSheetId="3">'تعدیل قیمت'!$A$1:$M$11</definedName>
    <definedName name="_xlnm.Print_Area" localSheetId="14">'جمع درآمدها'!$A$1:$G$14</definedName>
    <definedName name="_xlnm.Print_Area" localSheetId="12">'درآمد سپرده بانکی'!$A$1:$K$16</definedName>
    <definedName name="_xlnm.Print_Area" localSheetId="7">'درآمد سود سهام'!$A$1:$S$15</definedName>
    <definedName name="_xlnm.Print_Area" localSheetId="8">'درآمد ناشی از تغییر قیمت اوراق'!$A$1:$Q$15</definedName>
    <definedName name="_xlnm.Print_Area" localSheetId="9">'درآمد ناشی از فروش'!$A$1:$Q$20</definedName>
    <definedName name="_xlnm.Print_Area" localSheetId="13">'سایر درآمدها'!$A$1:$E$11</definedName>
    <definedName name="_xlnm.Print_Area" localSheetId="5">سپرده!$A$1:$S$12</definedName>
    <definedName name="_xlnm.Print_Area" localSheetId="11">'سرمایه‌گذاری در اوراق بهادار'!$A$1:$Q$11</definedName>
    <definedName name="_xlnm.Print_Area" localSheetId="10">'سرمایه‌گذاری در سهام'!$A$1:$U$21</definedName>
    <definedName name="_xlnm.Print_Area" localSheetId="6">'سود اوراق بهادار و سپرده بانکی'!$A$1:$S$16</definedName>
    <definedName name="_xlnm.Print_Area" localSheetId="0">سهام!$A$1:$Y$18</definedName>
    <definedName name="_xlnm.Print_Area" localSheetId="4">'گواهی سپرده'!$A$1:$AE$11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1" i="13"/>
  <c r="I11" i="13"/>
  <c r="G11" i="13"/>
  <c r="U17" i="11"/>
  <c r="S17" i="11"/>
  <c r="Q17" i="11"/>
  <c r="O17" i="11"/>
  <c r="M17" i="11"/>
  <c r="K17" i="11"/>
  <c r="I17" i="11"/>
  <c r="G17" i="11"/>
  <c r="E17" i="11"/>
  <c r="C17" i="11"/>
  <c r="Q17" i="10"/>
  <c r="O17" i="10"/>
  <c r="M17" i="10"/>
  <c r="I17" i="10"/>
  <c r="G17" i="10"/>
  <c r="E17" i="10"/>
  <c r="Q13" i="9"/>
  <c r="O13" i="9"/>
  <c r="M13" i="9"/>
  <c r="I13" i="9"/>
  <c r="G13" i="9"/>
  <c r="E13" i="9"/>
  <c r="S12" i="8"/>
  <c r="Q12" i="8"/>
  <c r="O12" i="8"/>
  <c r="M12" i="8"/>
  <c r="K12" i="8"/>
  <c r="I12" i="8"/>
  <c r="S11" i="7"/>
  <c r="Q11" i="7"/>
  <c r="O11" i="7"/>
  <c r="M11" i="7"/>
  <c r="K11" i="7"/>
  <c r="I11" i="7"/>
  <c r="S11" i="6"/>
  <c r="Q11" i="6"/>
  <c r="O11" i="6"/>
  <c r="M11" i="6"/>
  <c r="K11" i="6"/>
  <c r="Y14" i="1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<sst xmlns="http://schemas.openxmlformats.org/spreadsheetml/2006/main" count="555" uniqueCount="103">
  <si>
    <t>صندوق سرمایه‌گذاری اختصاصی بازارگردانی بهمن گستر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</si>
  <si>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</si>
  <si>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</si>
  <si>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</si>
  <si>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</si>
  <si>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</si>
  <si>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</si>
  <si>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</si>
  <si>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</si>
  <si>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</si>
  <si>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</si>
  <si>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</si>
  <si>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</si>
  <si>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</si>
  <si>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</si>
  <si>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</si>
  <si>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</si>
  <si>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</si>
  <si>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</si>
  <si>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</si>
  <si>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</si>
  <si>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</si>
  <si>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</si>
  <si>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</si>
  <si>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</si>
  <si>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</si>
  <si>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</si>
  <si>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</si>
  <si>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</si>
  <si>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</si>
  <si>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</si>
  <si>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</si>
  <si>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</si>
  <si>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</si>
  <si>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</si>
  <si>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</si>
  <si>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</si>
  <si>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</si>
  <si>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</si>
  <si>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</si>
  <si>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</si>
  <si>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</si>
  <si>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</si>
  <si>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</si>
  <si>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</si>
  <si>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</si>
  <si>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</si>
  <si>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</si>
  <si>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</si>
  <si>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</si>
  <si>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</si>
  <si>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</si>
  <si>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</si>
  <si>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</si>
  <si>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</si>
  <si>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</si>
  <si>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</si>
  <si>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</si>
  <si>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</si>
  <si>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</si>
  <si>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</si>
  <si>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</si>
  <si>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</si>
  <si>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</si>
  <si>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</si>
  <si>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</si>
  <si>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</si>
  <si>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</si>
  <si>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</si>
  <si>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</si>
  <si>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</si>
  <si>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</si>
  <si>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</si>
  <si>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</si>
  <si>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1401/01/25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</si>
  <si>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</si>
  <si>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</si>
  <si>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</si>
  <si>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</si>
  <si>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</si>
  <si>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</si>
  <si>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</si>
  <si>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بیمه ملت</t>
  </si>
  <si>
    <t>صندوق س نگین سامان-ثابت</t>
  </si>
  <si>
    <t>ح . صنایع‌ریخته‌گری‌ایران‌</t>
  </si>
  <si>
    <t>شرکت لیزینگ آریا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</si>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</sst>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2" fillId="0" borderId="0" xfId="0" applyNumberFormat="1" applyFont="1"/>
    <xf numFmtId="3" fontId="4" fillId="0" borderId="2" xfId="0" applyNumberFormat="1" applyFont="1" applyBorder="1"/>
    <xf numFmtId="10" fontId="4" fillId="0" borderId="2" xfId="0" applyNumberFormat="1" applyFont="1" applyBorder="1"/>
    <xf numFmtId="0" fontId="2" fillId="0" borderId="2" xfId="0" applyFont="1" applyBorder="1"/>
    <xf numFmtId="0" fontId="4" fillId="0" borderId="0" xfId="0" applyFont="1" applyAlignment="1">
      <alignment horizontal="right"/>
    </xf>
    <xf numFmtId="3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rightToLeft="1" view="pageBreakPreview" zoomScale="60" zoomScaleNormal="100" workbookViewId="0">
      <selection activeCell="Y15" sqref="Y15"/>
    </sheetView>
  </sheetViews>
  <sheetFormatPr defaultRowHeight="15"/>
  <cols>
    <col min="1" max="1" width="31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32.285156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9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32.28515625" style="1" bestFit="1" customWidth="1"/>
    <col min="22" max="22" width="1" style="1" customWidth="1"/>
    <col min="23" max="23" width="30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  <c r="AB6" s="2"/>
    </row>
    <row r="7" spans="1:28" ht="33.75">
      <c r="A7" s="8" t="s">
        <v>3</v>
      </c>
      <c r="B7" s="2"/>
      <c r="C7" s="8" t="s">
        <v>7</v>
      </c>
      <c r="D7" s="2"/>
      <c r="E7" s="8" t="s">
        <v>8</v>
      </c>
      <c r="F7" s="2"/>
      <c r="G7" s="8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8" t="s">
        <v>7</v>
      </c>
      <c r="R7" s="2"/>
      <c r="S7" s="8" t="s">
        <v>12</v>
      </c>
      <c r="T7" s="2"/>
      <c r="U7" s="8" t="s">
        <v>8</v>
      </c>
      <c r="V7" s="2"/>
      <c r="W7" s="8" t="s">
        <v>9</v>
      </c>
      <c r="X7" s="2"/>
      <c r="Y7" s="8" t="s">
        <v>13</v>
      </c>
      <c r="Z7" s="2"/>
      <c r="AA7" s="2"/>
      <c r="AB7" s="2"/>
    </row>
    <row r="8" spans="1:28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9" t="s">
        <v>7</v>
      </c>
      <c r="J8" s="2"/>
      <c r="K8" s="9" t="s">
        <v>8</v>
      </c>
      <c r="L8" s="2"/>
      <c r="M8" s="9" t="s">
        <v>7</v>
      </c>
      <c r="N8" s="2"/>
      <c r="O8" s="9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  <c r="AB8" s="2"/>
    </row>
    <row r="9" spans="1:28" ht="33.75">
      <c r="A9" s="4" t="s">
        <v>15</v>
      </c>
      <c r="B9" s="2"/>
      <c r="C9" s="6">
        <v>180962710</v>
      </c>
      <c r="D9" s="7"/>
      <c r="E9" s="6">
        <v>1100837425765</v>
      </c>
      <c r="F9" s="7"/>
      <c r="G9" s="6">
        <v>1488191217741.49</v>
      </c>
      <c r="H9" s="7"/>
      <c r="I9" s="6">
        <v>17178236</v>
      </c>
      <c r="J9" s="7"/>
      <c r="K9" s="6">
        <v>160789481834</v>
      </c>
      <c r="L9" s="7"/>
      <c r="M9" s="6">
        <v>-3239953</v>
      </c>
      <c r="N9" s="7"/>
      <c r="O9" s="6">
        <v>33002467039</v>
      </c>
      <c r="P9" s="7"/>
      <c r="Q9" s="6">
        <v>194900993</v>
      </c>
      <c r="R9" s="7"/>
      <c r="S9" s="6">
        <v>10870</v>
      </c>
      <c r="T9" s="7"/>
      <c r="U9" s="6">
        <v>1241327387889</v>
      </c>
      <c r="V9" s="7"/>
      <c r="W9" s="6">
        <v>2116963677826.6299</v>
      </c>
      <c r="X9" s="7"/>
      <c r="Y9" s="12">
        <v>0.29210000000000003</v>
      </c>
      <c r="Z9" s="2"/>
      <c r="AA9" s="2"/>
      <c r="AB9" s="2"/>
    </row>
    <row r="10" spans="1:28" ht="33.75">
      <c r="A10" s="4" t="s">
        <v>16</v>
      </c>
      <c r="B10" s="2"/>
      <c r="C10" s="6">
        <v>63315450</v>
      </c>
      <c r="D10" s="7"/>
      <c r="E10" s="6">
        <v>1070772917231</v>
      </c>
      <c r="F10" s="7"/>
      <c r="G10" s="6">
        <v>1114137685843.3799</v>
      </c>
      <c r="H10" s="7"/>
      <c r="I10" s="6">
        <v>5809125</v>
      </c>
      <c r="J10" s="7"/>
      <c r="K10" s="6">
        <v>111399783713</v>
      </c>
      <c r="L10" s="7"/>
      <c r="M10" s="6">
        <v>-44000</v>
      </c>
      <c r="N10" s="7"/>
      <c r="O10" s="6">
        <v>910107800</v>
      </c>
      <c r="P10" s="7"/>
      <c r="Q10" s="6">
        <v>69080575</v>
      </c>
      <c r="R10" s="7"/>
      <c r="S10" s="6">
        <v>19480</v>
      </c>
      <c r="T10" s="7"/>
      <c r="U10" s="6">
        <v>1181423356067</v>
      </c>
      <c r="V10" s="7"/>
      <c r="W10" s="6">
        <v>1344666876903.24</v>
      </c>
      <c r="X10" s="7"/>
      <c r="Y10" s="12">
        <v>0.1855</v>
      </c>
      <c r="Z10" s="2"/>
      <c r="AA10" s="2"/>
      <c r="AB10" s="2"/>
    </row>
    <row r="11" spans="1:28" ht="33.75">
      <c r="A11" s="4" t="s">
        <v>17</v>
      </c>
      <c r="B11" s="2"/>
      <c r="C11" s="6">
        <v>95769909</v>
      </c>
      <c r="D11" s="7"/>
      <c r="E11" s="6">
        <v>334048120834</v>
      </c>
      <c r="F11" s="7"/>
      <c r="G11" s="6">
        <v>309867287088.34003</v>
      </c>
      <c r="H11" s="7"/>
      <c r="I11" s="6">
        <v>4419739</v>
      </c>
      <c r="J11" s="7"/>
      <c r="K11" s="6">
        <v>15638253434</v>
      </c>
      <c r="L11" s="7"/>
      <c r="M11" s="6">
        <v>-6683184</v>
      </c>
      <c r="N11" s="7"/>
      <c r="O11" s="6">
        <v>24009971972</v>
      </c>
      <c r="P11" s="7"/>
      <c r="Q11" s="6">
        <v>93506464</v>
      </c>
      <c r="R11" s="7"/>
      <c r="S11" s="6">
        <v>3969</v>
      </c>
      <c r="T11" s="7"/>
      <c r="U11" s="6">
        <v>326400667013</v>
      </c>
      <c r="V11" s="7"/>
      <c r="W11" s="6">
        <v>370845098977.73199</v>
      </c>
      <c r="X11" s="7"/>
      <c r="Y11" s="12">
        <v>5.1200000000000002E-2</v>
      </c>
      <c r="Z11" s="2"/>
      <c r="AA11" s="2"/>
      <c r="AB11" s="2"/>
    </row>
    <row r="12" spans="1:28" ht="33.75">
      <c r="A12" s="4" t="s">
        <v>18</v>
      </c>
      <c r="B12" s="2"/>
      <c r="C12" s="6">
        <v>106191903</v>
      </c>
      <c r="D12" s="7"/>
      <c r="E12" s="6">
        <v>302363692494</v>
      </c>
      <c r="F12" s="7"/>
      <c r="G12" s="6">
        <v>313876921180.70398</v>
      </c>
      <c r="H12" s="7"/>
      <c r="I12" s="6">
        <v>14723056</v>
      </c>
      <c r="J12" s="7"/>
      <c r="K12" s="6">
        <v>41371291591</v>
      </c>
      <c r="L12" s="7"/>
      <c r="M12" s="6">
        <v>-719196</v>
      </c>
      <c r="N12" s="7"/>
      <c r="O12" s="6">
        <v>2046040132</v>
      </c>
      <c r="P12" s="7"/>
      <c r="Q12" s="6">
        <v>120195763</v>
      </c>
      <c r="R12" s="7"/>
      <c r="S12" s="6">
        <v>2821</v>
      </c>
      <c r="T12" s="7"/>
      <c r="U12" s="6">
        <v>341688971318</v>
      </c>
      <c r="V12" s="7"/>
      <c r="W12" s="6">
        <v>338814552514.95898</v>
      </c>
      <c r="X12" s="7"/>
      <c r="Y12" s="12">
        <v>4.6699999999999998E-2</v>
      </c>
      <c r="Z12" s="2"/>
      <c r="AA12" s="2"/>
      <c r="AB12" s="2"/>
    </row>
    <row r="13" spans="1:28" ht="33.75">
      <c r="A13" s="4" t="s">
        <v>19</v>
      </c>
      <c r="B13" s="2"/>
      <c r="C13" s="6">
        <v>1341015091</v>
      </c>
      <c r="D13" s="7"/>
      <c r="E13" s="6">
        <v>2376843882477</v>
      </c>
      <c r="F13" s="7"/>
      <c r="G13" s="6">
        <v>2562072198142.9702</v>
      </c>
      <c r="H13" s="7"/>
      <c r="I13" s="6">
        <v>249508151</v>
      </c>
      <c r="J13" s="7"/>
      <c r="K13" s="6">
        <v>480896502875</v>
      </c>
      <c r="L13" s="7"/>
      <c r="M13" s="6">
        <v>-85000000</v>
      </c>
      <c r="N13" s="7"/>
      <c r="O13" s="6">
        <v>172953456391</v>
      </c>
      <c r="P13" s="7"/>
      <c r="Q13" s="6">
        <v>1505523242</v>
      </c>
      <c r="R13" s="7"/>
      <c r="S13" s="6">
        <v>2027</v>
      </c>
      <c r="T13" s="7"/>
      <c r="U13" s="6">
        <v>2705889970219</v>
      </c>
      <c r="V13" s="7"/>
      <c r="W13" s="6">
        <v>3049376322869.23</v>
      </c>
      <c r="X13" s="7"/>
      <c r="Y13" s="12">
        <v>0.42070000000000002</v>
      </c>
      <c r="Z13" s="2"/>
      <c r="AA13" s="2"/>
      <c r="AB13" s="2"/>
    </row>
    <row r="14" spans="1:28" ht="34.5" thickBot="1">
      <c r="A14" s="2"/>
      <c r="B14" s="2"/>
      <c r="C14" s="10" t="s">
        <v>102</v>
      </c>
      <c r="D14" s="7"/>
      <c r="E14" s="11">
        <f>SUM(E9:E13)</f>
        <v>5184866038801</v>
      </c>
      <c r="F14" s="7"/>
      <c r="G14" s="11">
        <f>SUM(G9:G13)</f>
        <v>5788145309996.8848</v>
      </c>
      <c r="H14" s="7"/>
      <c r="I14" s="10" t="s">
        <v>102</v>
      </c>
      <c r="J14" s="7"/>
      <c r="K14" s="11">
        <f>SUM(K9:K13)</f>
        <v>810095313447</v>
      </c>
      <c r="L14" s="7"/>
      <c r="M14" s="10" t="s">
        <v>102</v>
      </c>
      <c r="N14" s="7"/>
      <c r="O14" s="11">
        <f>SUM(O9:O13)</f>
        <v>232922043334</v>
      </c>
      <c r="P14" s="7"/>
      <c r="Q14" s="10" t="s">
        <v>102</v>
      </c>
      <c r="R14" s="7"/>
      <c r="S14" s="10" t="s">
        <v>102</v>
      </c>
      <c r="T14" s="7"/>
      <c r="U14" s="11">
        <f>SUM(U9:U13)</f>
        <v>5796730352506</v>
      </c>
      <c r="V14" s="7"/>
      <c r="W14" s="11">
        <f>SUM(W9:W13)</f>
        <v>7220666529091.791</v>
      </c>
      <c r="X14" s="7"/>
      <c r="Y14" s="13">
        <f>SUM(Y9:Y13)</f>
        <v>0.99619999999999997</v>
      </c>
      <c r="Z14" s="2"/>
      <c r="AA14" s="2"/>
      <c r="AB14" s="2"/>
    </row>
    <row r="15" spans="1:28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rightToLeft="1" view="pageBreakPreview" zoomScale="60" zoomScaleNormal="100" workbookViewId="0">
      <selection activeCell="G32" sqref="G32"/>
    </sheetView>
  </sheetViews>
  <sheetFormatPr defaultRowHeight="15"/>
  <cols>
    <col min="1" max="1" width="42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9" style="1" bestFit="1" customWidth="1"/>
    <col min="6" max="6" width="1" style="1" customWidth="1"/>
    <col min="7" max="7" width="28.425781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32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3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2"/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2"/>
      <c r="S6" s="2"/>
      <c r="T6" s="2"/>
      <c r="U6" s="2"/>
      <c r="V6" s="2"/>
      <c r="W6" s="2"/>
    </row>
    <row r="7" spans="1:23" ht="33.75">
      <c r="A7" s="9" t="s">
        <v>3</v>
      </c>
      <c r="B7" s="2"/>
      <c r="C7" s="9" t="s">
        <v>7</v>
      </c>
      <c r="D7" s="2"/>
      <c r="E7" s="9" t="s">
        <v>78</v>
      </c>
      <c r="F7" s="2"/>
      <c r="G7" s="9" t="s">
        <v>79</v>
      </c>
      <c r="H7" s="2"/>
      <c r="I7" s="9" t="s">
        <v>81</v>
      </c>
      <c r="J7" s="2"/>
      <c r="K7" s="9" t="s">
        <v>7</v>
      </c>
      <c r="L7" s="2"/>
      <c r="M7" s="9" t="s">
        <v>78</v>
      </c>
      <c r="N7" s="2"/>
      <c r="O7" s="9" t="s">
        <v>79</v>
      </c>
      <c r="P7" s="2"/>
      <c r="Q7" s="9" t="s">
        <v>81</v>
      </c>
      <c r="R7" s="2"/>
      <c r="S7" s="2"/>
      <c r="T7" s="2"/>
      <c r="U7" s="2"/>
      <c r="V7" s="2"/>
      <c r="W7" s="2"/>
    </row>
    <row r="8" spans="1:23" ht="33.75">
      <c r="A8" s="4" t="s">
        <v>15</v>
      </c>
      <c r="B8" s="2"/>
      <c r="C8" s="6">
        <v>3239953</v>
      </c>
      <c r="D8" s="7"/>
      <c r="E8" s="6">
        <v>33002467039</v>
      </c>
      <c r="F8" s="7"/>
      <c r="G8" s="6">
        <v>20310723318</v>
      </c>
      <c r="H8" s="7"/>
      <c r="I8" s="6">
        <v>12691743721</v>
      </c>
      <c r="J8" s="7"/>
      <c r="K8" s="6">
        <v>53809637</v>
      </c>
      <c r="L8" s="7"/>
      <c r="M8" s="6">
        <v>568172936876</v>
      </c>
      <c r="N8" s="7"/>
      <c r="O8" s="6">
        <v>468569827814</v>
      </c>
      <c r="P8" s="7"/>
      <c r="Q8" s="6">
        <v>99603109062</v>
      </c>
      <c r="R8" s="2"/>
      <c r="S8" s="2"/>
      <c r="T8" s="2"/>
      <c r="U8" s="2"/>
      <c r="V8" s="2"/>
      <c r="W8" s="2"/>
    </row>
    <row r="9" spans="1:23" ht="33.75">
      <c r="A9" s="4" t="s">
        <v>16</v>
      </c>
      <c r="B9" s="2"/>
      <c r="C9" s="6">
        <v>44000</v>
      </c>
      <c r="D9" s="7"/>
      <c r="E9" s="6">
        <v>910107800</v>
      </c>
      <c r="F9" s="7"/>
      <c r="G9" s="6">
        <v>627574296</v>
      </c>
      <c r="H9" s="7"/>
      <c r="I9" s="6">
        <v>282533504</v>
      </c>
      <c r="J9" s="7"/>
      <c r="K9" s="6">
        <v>18465643</v>
      </c>
      <c r="L9" s="7"/>
      <c r="M9" s="6">
        <v>285112220947</v>
      </c>
      <c r="N9" s="7"/>
      <c r="O9" s="6">
        <v>245454734738</v>
      </c>
      <c r="P9" s="7"/>
      <c r="Q9" s="6">
        <v>39657486209</v>
      </c>
      <c r="R9" s="2"/>
      <c r="S9" s="2"/>
      <c r="T9" s="2"/>
      <c r="U9" s="2"/>
      <c r="V9" s="2"/>
      <c r="W9" s="2"/>
    </row>
    <row r="10" spans="1:23" ht="33.75">
      <c r="A10" s="4" t="s">
        <v>17</v>
      </c>
      <c r="B10" s="2"/>
      <c r="C10" s="6">
        <v>6683184</v>
      </c>
      <c r="D10" s="7"/>
      <c r="E10" s="6">
        <v>24009971972</v>
      </c>
      <c r="F10" s="7"/>
      <c r="G10" s="6">
        <v>19362505799</v>
      </c>
      <c r="H10" s="7"/>
      <c r="I10" s="6">
        <v>4647466173</v>
      </c>
      <c r="J10" s="7"/>
      <c r="K10" s="6">
        <v>28977853</v>
      </c>
      <c r="L10" s="7"/>
      <c r="M10" s="6">
        <v>156062217875</v>
      </c>
      <c r="N10" s="7"/>
      <c r="O10" s="6">
        <v>133228953051</v>
      </c>
      <c r="P10" s="7"/>
      <c r="Q10" s="6">
        <v>22833264824</v>
      </c>
      <c r="R10" s="2"/>
      <c r="S10" s="2"/>
      <c r="T10" s="2"/>
      <c r="U10" s="2"/>
      <c r="V10" s="2"/>
      <c r="W10" s="2"/>
    </row>
    <row r="11" spans="1:23" ht="33.75">
      <c r="A11" s="4" t="s">
        <v>18</v>
      </c>
      <c r="B11" s="2"/>
      <c r="C11" s="6">
        <v>719196</v>
      </c>
      <c r="D11" s="7"/>
      <c r="E11" s="6">
        <v>2046040132</v>
      </c>
      <c r="F11" s="7"/>
      <c r="G11" s="6">
        <v>2028407397</v>
      </c>
      <c r="H11" s="7"/>
      <c r="I11" s="6">
        <v>17632735</v>
      </c>
      <c r="J11" s="7"/>
      <c r="K11" s="6">
        <v>110831939</v>
      </c>
      <c r="L11" s="7"/>
      <c r="M11" s="6">
        <v>386813693006</v>
      </c>
      <c r="N11" s="7"/>
      <c r="O11" s="6">
        <v>360036736824</v>
      </c>
      <c r="P11" s="7"/>
      <c r="Q11" s="6">
        <v>26776956182</v>
      </c>
      <c r="R11" s="2"/>
      <c r="S11" s="2"/>
      <c r="T11" s="2"/>
      <c r="U11" s="2"/>
      <c r="V11" s="2"/>
      <c r="W11" s="2"/>
    </row>
    <row r="12" spans="1:23" ht="33.75">
      <c r="A12" s="4" t="s">
        <v>19</v>
      </c>
      <c r="B12" s="2"/>
      <c r="C12" s="6">
        <v>85000000</v>
      </c>
      <c r="D12" s="7"/>
      <c r="E12" s="6">
        <v>172953456391</v>
      </c>
      <c r="F12" s="7"/>
      <c r="G12" s="6">
        <v>147601561856</v>
      </c>
      <c r="H12" s="7"/>
      <c r="I12" s="6">
        <v>25351894535</v>
      </c>
      <c r="J12" s="7"/>
      <c r="K12" s="6">
        <v>1566336723</v>
      </c>
      <c r="L12" s="7"/>
      <c r="M12" s="6">
        <v>2865233485070</v>
      </c>
      <c r="N12" s="7"/>
      <c r="O12" s="6">
        <v>2436102515894</v>
      </c>
      <c r="P12" s="7"/>
      <c r="Q12" s="6">
        <v>429130969176</v>
      </c>
      <c r="R12" s="2"/>
      <c r="S12" s="2"/>
      <c r="T12" s="2"/>
      <c r="U12" s="2"/>
      <c r="V12" s="2"/>
      <c r="W12" s="2"/>
    </row>
    <row r="13" spans="1:23" ht="33.75">
      <c r="A13" s="4" t="s">
        <v>82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6">
        <v>8950000</v>
      </c>
      <c r="L13" s="7"/>
      <c r="M13" s="6">
        <v>10370479665</v>
      </c>
      <c r="N13" s="7"/>
      <c r="O13" s="6">
        <v>10358208185</v>
      </c>
      <c r="P13" s="7"/>
      <c r="Q13" s="6">
        <v>12271480</v>
      </c>
      <c r="R13" s="2"/>
      <c r="S13" s="2"/>
      <c r="T13" s="2"/>
      <c r="U13" s="2"/>
      <c r="V13" s="2"/>
      <c r="W13" s="2"/>
    </row>
    <row r="14" spans="1:23" ht="33.75">
      <c r="A14" s="4" t="s">
        <v>83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0</v>
      </c>
      <c r="J14" s="7"/>
      <c r="K14" s="6">
        <v>19700000</v>
      </c>
      <c r="L14" s="7"/>
      <c r="M14" s="6">
        <v>200313256565</v>
      </c>
      <c r="N14" s="7"/>
      <c r="O14" s="6">
        <v>198849676537</v>
      </c>
      <c r="P14" s="7"/>
      <c r="Q14" s="6">
        <v>1463580028</v>
      </c>
      <c r="R14" s="2"/>
      <c r="S14" s="2"/>
      <c r="T14" s="2"/>
      <c r="U14" s="2"/>
      <c r="V14" s="2"/>
      <c r="W14" s="2"/>
    </row>
    <row r="15" spans="1:23" ht="33.75">
      <c r="A15" s="4" t="s">
        <v>84</v>
      </c>
      <c r="B15" s="2"/>
      <c r="C15" s="6">
        <v>0</v>
      </c>
      <c r="D15" s="7"/>
      <c r="E15" s="6">
        <v>0</v>
      </c>
      <c r="F15" s="7"/>
      <c r="G15" s="6">
        <v>0</v>
      </c>
      <c r="H15" s="7"/>
      <c r="I15" s="6">
        <v>0</v>
      </c>
      <c r="J15" s="7"/>
      <c r="K15" s="6">
        <v>80247189</v>
      </c>
      <c r="L15" s="7"/>
      <c r="M15" s="6">
        <v>100512807521</v>
      </c>
      <c r="N15" s="7"/>
      <c r="O15" s="6">
        <v>131756782066</v>
      </c>
      <c r="P15" s="7"/>
      <c r="Q15" s="6">
        <v>-31243974545</v>
      </c>
      <c r="R15" s="2"/>
      <c r="S15" s="2"/>
      <c r="T15" s="2"/>
      <c r="U15" s="2"/>
      <c r="V15" s="2"/>
      <c r="W15" s="2"/>
    </row>
    <row r="16" spans="1:23" ht="33.75">
      <c r="A16" s="4" t="s">
        <v>85</v>
      </c>
      <c r="B16" s="2"/>
      <c r="C16" s="6">
        <v>0</v>
      </c>
      <c r="D16" s="7"/>
      <c r="E16" s="6">
        <v>0</v>
      </c>
      <c r="F16" s="7"/>
      <c r="G16" s="6">
        <v>0</v>
      </c>
      <c r="H16" s="7"/>
      <c r="I16" s="6">
        <v>0</v>
      </c>
      <c r="J16" s="7"/>
      <c r="K16" s="6">
        <v>1091245</v>
      </c>
      <c r="L16" s="7"/>
      <c r="M16" s="6">
        <v>25030929453</v>
      </c>
      <c r="N16" s="7"/>
      <c r="O16" s="6">
        <v>28163037694</v>
      </c>
      <c r="P16" s="7"/>
      <c r="Q16" s="6">
        <v>-3132108241</v>
      </c>
      <c r="R16" s="2"/>
      <c r="S16" s="2"/>
      <c r="T16" s="2"/>
      <c r="U16" s="2"/>
      <c r="V16" s="2"/>
      <c r="W16" s="2"/>
    </row>
    <row r="17" spans="1:23" ht="34.5" thickBot="1">
      <c r="A17" s="2"/>
      <c r="B17" s="2"/>
      <c r="C17" s="10" t="s">
        <v>102</v>
      </c>
      <c r="D17" s="18"/>
      <c r="E17" s="11">
        <f>SUM(E8:E16)</f>
        <v>232922043334</v>
      </c>
      <c r="F17" s="18"/>
      <c r="G17" s="11">
        <f>SUM(G8:G16)</f>
        <v>189930772666</v>
      </c>
      <c r="H17" s="18"/>
      <c r="I17" s="11">
        <f>SUM(I8:I16)</f>
        <v>42991270668</v>
      </c>
      <c r="J17" s="18"/>
      <c r="K17" s="10" t="s">
        <v>102</v>
      </c>
      <c r="L17" s="18"/>
      <c r="M17" s="11">
        <f>SUM(M8:M16)</f>
        <v>4597622026978</v>
      </c>
      <c r="N17" s="18"/>
      <c r="O17" s="11">
        <f>SUM(O8:O16)</f>
        <v>4012520472803</v>
      </c>
      <c r="P17" s="18"/>
      <c r="Q17" s="11">
        <f>SUM(Q8:Q16)</f>
        <v>585101554175</v>
      </c>
      <c r="R17" s="4"/>
      <c r="S17" s="2"/>
      <c r="T17" s="2"/>
      <c r="U17" s="2"/>
      <c r="V17" s="2"/>
      <c r="W17" s="2"/>
    </row>
    <row r="18" spans="1:23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rightToLeft="1" view="pageBreakPreview" zoomScale="60" zoomScaleNormal="100" workbookViewId="0">
      <selection activeCell="U18" sqref="U18"/>
    </sheetView>
  </sheetViews>
  <sheetFormatPr defaultRowHeight="15"/>
  <cols>
    <col min="1" max="1" width="42" style="1" bestFit="1" customWidth="1"/>
    <col min="2" max="2" width="1" style="1" customWidth="1"/>
    <col min="3" max="3" width="26.140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6.85546875" style="1" bestFit="1" customWidth="1"/>
    <col min="14" max="14" width="1" style="1" customWidth="1"/>
    <col min="15" max="15" width="33" style="1" bestFit="1" customWidth="1"/>
    <col min="16" max="16" width="1" style="1" customWidth="1"/>
    <col min="17" max="17" width="28.28515625" style="1" bestFit="1" customWidth="1"/>
    <col min="18" max="18" width="1" style="1" customWidth="1"/>
    <col min="19" max="19" width="33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8" t="s">
        <v>3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9" t="s">
        <v>60</v>
      </c>
      <c r="K6" s="9" t="s">
        <v>60</v>
      </c>
      <c r="L6" s="2"/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9" t="s">
        <v>61</v>
      </c>
      <c r="S6" s="9" t="s">
        <v>61</v>
      </c>
      <c r="T6" s="9" t="s">
        <v>61</v>
      </c>
      <c r="U6" s="9" t="s">
        <v>61</v>
      </c>
      <c r="V6" s="2"/>
      <c r="W6" s="2"/>
      <c r="X6" s="2"/>
      <c r="Y6" s="2"/>
      <c r="Z6" s="2"/>
      <c r="AA6" s="2"/>
    </row>
    <row r="7" spans="1:27" ht="33.75">
      <c r="A7" s="9" t="s">
        <v>3</v>
      </c>
      <c r="B7" s="2"/>
      <c r="C7" s="9" t="s">
        <v>86</v>
      </c>
      <c r="D7" s="2"/>
      <c r="E7" s="9" t="s">
        <v>87</v>
      </c>
      <c r="F7" s="2"/>
      <c r="G7" s="9" t="s">
        <v>88</v>
      </c>
      <c r="H7" s="2"/>
      <c r="I7" s="9" t="s">
        <v>46</v>
      </c>
      <c r="J7" s="2"/>
      <c r="K7" s="9" t="s">
        <v>89</v>
      </c>
      <c r="L7" s="2"/>
      <c r="M7" s="9" t="s">
        <v>86</v>
      </c>
      <c r="N7" s="2"/>
      <c r="O7" s="9" t="s">
        <v>87</v>
      </c>
      <c r="P7" s="2"/>
      <c r="Q7" s="9" t="s">
        <v>88</v>
      </c>
      <c r="R7" s="2"/>
      <c r="S7" s="9" t="s">
        <v>46</v>
      </c>
      <c r="T7" s="2"/>
      <c r="U7" s="9" t="s">
        <v>89</v>
      </c>
      <c r="V7" s="2"/>
      <c r="W7" s="2"/>
      <c r="X7" s="2"/>
      <c r="Y7" s="2"/>
      <c r="Z7" s="2"/>
      <c r="AA7" s="2"/>
    </row>
    <row r="8" spans="1:27" ht="33.75">
      <c r="A8" s="4" t="s">
        <v>15</v>
      </c>
      <c r="B8" s="2"/>
      <c r="C8" s="6">
        <v>0</v>
      </c>
      <c r="D8" s="7"/>
      <c r="E8" s="6">
        <v>488293701569</v>
      </c>
      <c r="F8" s="7"/>
      <c r="G8" s="6">
        <v>12691743721</v>
      </c>
      <c r="H8" s="7"/>
      <c r="I8" s="6">
        <v>500985445290</v>
      </c>
      <c r="J8" s="7"/>
      <c r="K8" s="12">
        <v>0.57020000000000004</v>
      </c>
      <c r="L8" s="7"/>
      <c r="M8" s="6">
        <v>8958087950</v>
      </c>
      <c r="N8" s="7"/>
      <c r="O8" s="6">
        <v>874981047766</v>
      </c>
      <c r="P8" s="7"/>
      <c r="Q8" s="6">
        <v>99603109062</v>
      </c>
      <c r="R8" s="7"/>
      <c r="S8" s="6">
        <v>983542244778</v>
      </c>
      <c r="T8" s="7"/>
      <c r="U8" s="12">
        <v>0.41199999999999998</v>
      </c>
      <c r="V8" s="2"/>
      <c r="W8" s="2"/>
      <c r="X8" s="2"/>
      <c r="Y8" s="2"/>
      <c r="Z8" s="2"/>
      <c r="AA8" s="2"/>
    </row>
    <row r="9" spans="1:27" ht="33.75">
      <c r="A9" s="4" t="s">
        <v>16</v>
      </c>
      <c r="B9" s="2"/>
      <c r="C9" s="6">
        <v>23064424462</v>
      </c>
      <c r="D9" s="7"/>
      <c r="E9" s="6">
        <v>119756981643</v>
      </c>
      <c r="F9" s="7"/>
      <c r="G9" s="6">
        <v>282533504</v>
      </c>
      <c r="H9" s="7"/>
      <c r="I9" s="6">
        <v>143103939609</v>
      </c>
      <c r="J9" s="7"/>
      <c r="K9" s="12">
        <v>0.16289999999999999</v>
      </c>
      <c r="L9" s="7"/>
      <c r="M9" s="6">
        <v>23064424462</v>
      </c>
      <c r="N9" s="7"/>
      <c r="O9" s="6">
        <v>348834626018</v>
      </c>
      <c r="P9" s="7"/>
      <c r="Q9" s="6">
        <v>39657486209</v>
      </c>
      <c r="R9" s="7"/>
      <c r="S9" s="6">
        <v>411556536689</v>
      </c>
      <c r="T9" s="7"/>
      <c r="U9" s="12">
        <v>0.1724</v>
      </c>
      <c r="V9" s="2"/>
      <c r="W9" s="2"/>
      <c r="X9" s="2"/>
      <c r="Y9" s="2"/>
      <c r="Z9" s="2"/>
      <c r="AA9" s="2"/>
    </row>
    <row r="10" spans="1:27" ht="33.75">
      <c r="A10" s="4" t="s">
        <v>17</v>
      </c>
      <c r="B10" s="2"/>
      <c r="C10" s="6">
        <v>0</v>
      </c>
      <c r="D10" s="7"/>
      <c r="E10" s="6">
        <v>64702064254</v>
      </c>
      <c r="F10" s="7"/>
      <c r="G10" s="6">
        <v>4647466173</v>
      </c>
      <c r="H10" s="7"/>
      <c r="I10" s="6">
        <v>69349530427</v>
      </c>
      <c r="J10" s="7"/>
      <c r="K10" s="12">
        <v>7.8899999999999998E-2</v>
      </c>
      <c r="L10" s="7"/>
      <c r="M10" s="6">
        <v>4609632510</v>
      </c>
      <c r="N10" s="7"/>
      <c r="O10" s="6">
        <v>98003485585</v>
      </c>
      <c r="P10" s="7"/>
      <c r="Q10" s="6">
        <v>22833264824</v>
      </c>
      <c r="R10" s="7"/>
      <c r="S10" s="6">
        <v>125446382919</v>
      </c>
      <c r="T10" s="7"/>
      <c r="U10" s="12">
        <v>5.2600000000000001E-2</v>
      </c>
      <c r="V10" s="2"/>
      <c r="W10" s="2"/>
      <c r="X10" s="2"/>
      <c r="Y10" s="2"/>
      <c r="Z10" s="2"/>
      <c r="AA10" s="2"/>
    </row>
    <row r="11" spans="1:27" ht="33.75">
      <c r="A11" s="4" t="s">
        <v>18</v>
      </c>
      <c r="B11" s="2"/>
      <c r="C11" s="6">
        <v>0</v>
      </c>
      <c r="D11" s="7"/>
      <c r="E11" s="6">
        <v>-14405252859</v>
      </c>
      <c r="F11" s="7"/>
      <c r="G11" s="6">
        <v>17632735</v>
      </c>
      <c r="H11" s="7"/>
      <c r="I11" s="6">
        <v>-14387620124</v>
      </c>
      <c r="J11" s="7"/>
      <c r="K11" s="12">
        <v>-1.6400000000000001E-2</v>
      </c>
      <c r="L11" s="7"/>
      <c r="M11" s="6">
        <v>0</v>
      </c>
      <c r="N11" s="7"/>
      <c r="O11" s="6">
        <v>-11760809</v>
      </c>
      <c r="P11" s="7"/>
      <c r="Q11" s="6">
        <v>26776956182</v>
      </c>
      <c r="R11" s="7"/>
      <c r="S11" s="6">
        <v>26765195373</v>
      </c>
      <c r="T11" s="7"/>
      <c r="U11" s="12">
        <v>1.12E-2</v>
      </c>
      <c r="V11" s="2"/>
      <c r="W11" s="2"/>
      <c r="X11" s="2"/>
      <c r="Y11" s="2"/>
      <c r="Z11" s="2"/>
      <c r="AA11" s="2"/>
    </row>
    <row r="12" spans="1:27" ht="33.75">
      <c r="A12" s="4" t="s">
        <v>19</v>
      </c>
      <c r="B12" s="2"/>
      <c r="C12" s="6">
        <v>0</v>
      </c>
      <c r="D12" s="7"/>
      <c r="E12" s="6">
        <v>154009183708</v>
      </c>
      <c r="F12" s="7"/>
      <c r="G12" s="6">
        <v>25351894535</v>
      </c>
      <c r="H12" s="7"/>
      <c r="I12" s="6">
        <v>179361078243</v>
      </c>
      <c r="J12" s="7"/>
      <c r="K12" s="12">
        <v>0.2041</v>
      </c>
      <c r="L12" s="7"/>
      <c r="M12" s="6">
        <v>25166547532</v>
      </c>
      <c r="N12" s="7"/>
      <c r="O12" s="6">
        <v>414982189839</v>
      </c>
      <c r="P12" s="7"/>
      <c r="Q12" s="6">
        <v>429130969176</v>
      </c>
      <c r="R12" s="7"/>
      <c r="S12" s="6">
        <v>869279706547</v>
      </c>
      <c r="T12" s="7"/>
      <c r="U12" s="12">
        <v>0.36420000000000002</v>
      </c>
      <c r="V12" s="2"/>
      <c r="W12" s="2"/>
      <c r="X12" s="2"/>
      <c r="Y12" s="2"/>
      <c r="Z12" s="2"/>
      <c r="AA12" s="2"/>
    </row>
    <row r="13" spans="1:27" ht="33.75">
      <c r="A13" s="4" t="s">
        <v>82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12">
        <v>0</v>
      </c>
      <c r="L13" s="7"/>
      <c r="M13" s="6">
        <v>0</v>
      </c>
      <c r="N13" s="7"/>
      <c r="O13" s="6">
        <v>0</v>
      </c>
      <c r="P13" s="7"/>
      <c r="Q13" s="6">
        <v>12271480</v>
      </c>
      <c r="R13" s="7"/>
      <c r="S13" s="6">
        <v>12271480</v>
      </c>
      <c r="T13" s="7"/>
      <c r="U13" s="12">
        <v>0</v>
      </c>
      <c r="V13" s="2"/>
      <c r="W13" s="2"/>
      <c r="X13" s="2"/>
      <c r="Y13" s="2"/>
      <c r="Z13" s="2"/>
      <c r="AA13" s="2"/>
    </row>
    <row r="14" spans="1:27" ht="33.75">
      <c r="A14" s="4" t="s">
        <v>83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0</v>
      </c>
      <c r="J14" s="7"/>
      <c r="K14" s="12">
        <v>0</v>
      </c>
      <c r="L14" s="7"/>
      <c r="M14" s="6">
        <v>0</v>
      </c>
      <c r="N14" s="7"/>
      <c r="O14" s="6">
        <v>0</v>
      </c>
      <c r="P14" s="7"/>
      <c r="Q14" s="6">
        <v>1463580028</v>
      </c>
      <c r="R14" s="7"/>
      <c r="S14" s="6">
        <v>1463580028</v>
      </c>
      <c r="T14" s="7"/>
      <c r="U14" s="12">
        <v>5.9999999999999995E-4</v>
      </c>
      <c r="V14" s="2"/>
      <c r="W14" s="2"/>
      <c r="X14" s="2"/>
      <c r="Y14" s="2"/>
      <c r="Z14" s="2"/>
      <c r="AA14" s="2"/>
    </row>
    <row r="15" spans="1:27" ht="33.75">
      <c r="A15" s="4" t="s">
        <v>84</v>
      </c>
      <c r="B15" s="2"/>
      <c r="C15" s="6">
        <v>0</v>
      </c>
      <c r="D15" s="7"/>
      <c r="E15" s="6">
        <v>0</v>
      </c>
      <c r="F15" s="7"/>
      <c r="G15" s="6">
        <v>0</v>
      </c>
      <c r="H15" s="7"/>
      <c r="I15" s="6">
        <v>0</v>
      </c>
      <c r="J15" s="7"/>
      <c r="K15" s="12">
        <v>0</v>
      </c>
      <c r="L15" s="7"/>
      <c r="M15" s="6">
        <v>0</v>
      </c>
      <c r="N15" s="7"/>
      <c r="O15" s="6">
        <v>0</v>
      </c>
      <c r="P15" s="7"/>
      <c r="Q15" s="6">
        <v>-31243974545</v>
      </c>
      <c r="R15" s="7"/>
      <c r="S15" s="6">
        <v>-31243974545</v>
      </c>
      <c r="T15" s="7"/>
      <c r="U15" s="12">
        <v>-1.3100000000000001E-2</v>
      </c>
      <c r="V15" s="2"/>
      <c r="W15" s="2"/>
      <c r="X15" s="2"/>
      <c r="Y15" s="2"/>
      <c r="Z15" s="2"/>
      <c r="AA15" s="2"/>
    </row>
    <row r="16" spans="1:27" ht="33.75">
      <c r="A16" s="4" t="s">
        <v>85</v>
      </c>
      <c r="B16" s="2"/>
      <c r="C16" s="6">
        <v>0</v>
      </c>
      <c r="D16" s="7"/>
      <c r="E16" s="6">
        <v>0</v>
      </c>
      <c r="F16" s="7"/>
      <c r="G16" s="6">
        <v>0</v>
      </c>
      <c r="H16" s="7"/>
      <c r="I16" s="6">
        <v>0</v>
      </c>
      <c r="J16" s="7"/>
      <c r="K16" s="12">
        <v>0</v>
      </c>
      <c r="L16" s="7"/>
      <c r="M16" s="6">
        <v>0</v>
      </c>
      <c r="N16" s="7"/>
      <c r="O16" s="6">
        <v>0</v>
      </c>
      <c r="P16" s="7"/>
      <c r="Q16" s="6">
        <v>-3132108241</v>
      </c>
      <c r="R16" s="7"/>
      <c r="S16" s="6">
        <v>-3132108241</v>
      </c>
      <c r="T16" s="7"/>
      <c r="U16" s="12">
        <v>-1.2999999999999999E-3</v>
      </c>
      <c r="V16" s="2"/>
      <c r="W16" s="2"/>
      <c r="X16" s="2"/>
      <c r="Y16" s="2"/>
      <c r="Z16" s="2"/>
      <c r="AA16" s="2"/>
    </row>
    <row r="17" spans="1:27" ht="34.5" thickBot="1">
      <c r="A17" s="2"/>
      <c r="B17" s="2"/>
      <c r="C17" s="11">
        <f>SUM(C8:C16)</f>
        <v>23064424462</v>
      </c>
      <c r="D17" s="18"/>
      <c r="E17" s="11">
        <f>SUM(E8:E16)</f>
        <v>812356678315</v>
      </c>
      <c r="F17" s="18"/>
      <c r="G17" s="11">
        <f>SUM(G8:G16)</f>
        <v>42991270668</v>
      </c>
      <c r="H17" s="18"/>
      <c r="I17" s="11">
        <f>SUM(I8:I16)</f>
        <v>878412373445</v>
      </c>
      <c r="J17" s="18"/>
      <c r="K17" s="13">
        <f>SUM(K8:K16)</f>
        <v>0.99970000000000003</v>
      </c>
      <c r="L17" s="18"/>
      <c r="M17" s="11">
        <f>SUM(M8:M16)</f>
        <v>61798692454</v>
      </c>
      <c r="N17" s="18"/>
      <c r="O17" s="11">
        <f>SUM(O8:O16)</f>
        <v>1736789588399</v>
      </c>
      <c r="P17" s="18"/>
      <c r="Q17" s="11">
        <f>SUM(Q8:Q16)</f>
        <v>585101554175</v>
      </c>
      <c r="R17" s="18"/>
      <c r="S17" s="11">
        <f>SUM(S8:S16)</f>
        <v>2383689835028</v>
      </c>
      <c r="T17" s="18"/>
      <c r="U17" s="13">
        <f>SUM(U8:U16)</f>
        <v>0.99859999999999993</v>
      </c>
      <c r="V17" s="2"/>
      <c r="W17" s="2"/>
      <c r="X17" s="2"/>
      <c r="Y17" s="2"/>
      <c r="Z17" s="2"/>
      <c r="AA17" s="2"/>
    </row>
    <row r="18" spans="1:27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1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62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2"/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2"/>
      <c r="S6" s="2"/>
      <c r="T6" s="2"/>
      <c r="U6" s="2"/>
    </row>
    <row r="7" spans="1:21" ht="33.75">
      <c r="A7" s="9" t="s">
        <v>62</v>
      </c>
      <c r="B7" s="2"/>
      <c r="C7" s="3" t="s">
        <v>90</v>
      </c>
      <c r="D7" s="2"/>
      <c r="E7" s="3" t="s">
        <v>87</v>
      </c>
      <c r="F7" s="2"/>
      <c r="G7" s="3" t="s">
        <v>88</v>
      </c>
      <c r="H7" s="2"/>
      <c r="I7" s="3" t="s">
        <v>91</v>
      </c>
      <c r="J7" s="2"/>
      <c r="K7" s="3" t="s">
        <v>90</v>
      </c>
      <c r="L7" s="2"/>
      <c r="M7" s="3" t="s">
        <v>87</v>
      </c>
      <c r="N7" s="2"/>
      <c r="O7" s="3" t="s">
        <v>88</v>
      </c>
      <c r="P7" s="2"/>
      <c r="Q7" s="3" t="s">
        <v>91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view="pageBreakPreview" zoomScale="60" zoomScaleNormal="100" workbookViewId="0">
      <selection activeCell="K12" sqref="K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1:15" ht="33.75">
      <c r="A3" s="2"/>
      <c r="B3" s="3" t="s">
        <v>58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9" t="s">
        <v>92</v>
      </c>
      <c r="B6" s="9" t="s">
        <v>92</v>
      </c>
      <c r="C6" s="9" t="s">
        <v>92</v>
      </c>
      <c r="D6" s="2"/>
      <c r="E6" s="9" t="s">
        <v>60</v>
      </c>
      <c r="F6" s="9" t="s">
        <v>60</v>
      </c>
      <c r="G6" s="9" t="s">
        <v>60</v>
      </c>
      <c r="H6" s="2"/>
      <c r="I6" s="9" t="s">
        <v>61</v>
      </c>
      <c r="J6" s="9" t="s">
        <v>61</v>
      </c>
      <c r="K6" s="9" t="s">
        <v>61</v>
      </c>
      <c r="L6" s="2"/>
      <c r="M6" s="2"/>
      <c r="N6" s="2"/>
      <c r="O6" s="2"/>
    </row>
    <row r="7" spans="1:15" ht="33.75">
      <c r="A7" s="9" t="s">
        <v>93</v>
      </c>
      <c r="B7" s="2"/>
      <c r="C7" s="9" t="s">
        <v>43</v>
      </c>
      <c r="D7" s="2"/>
      <c r="E7" s="9" t="s">
        <v>94</v>
      </c>
      <c r="F7" s="2"/>
      <c r="G7" s="9" t="s">
        <v>95</v>
      </c>
      <c r="H7" s="2"/>
      <c r="I7" s="9" t="s">
        <v>94</v>
      </c>
      <c r="J7" s="2"/>
      <c r="K7" s="9" t="s">
        <v>95</v>
      </c>
      <c r="L7" s="2"/>
      <c r="M7" s="2"/>
      <c r="N7" s="2"/>
      <c r="O7" s="2"/>
    </row>
    <row r="8" spans="1:15" ht="33.75">
      <c r="A8" s="4" t="s">
        <v>49</v>
      </c>
      <c r="B8" s="2"/>
      <c r="C8" s="2" t="s">
        <v>50</v>
      </c>
      <c r="D8" s="2"/>
      <c r="E8" s="5">
        <v>139333</v>
      </c>
      <c r="F8" s="2"/>
      <c r="G8" s="2">
        <v>0</v>
      </c>
      <c r="H8" s="2"/>
      <c r="I8" s="5">
        <v>506493</v>
      </c>
      <c r="J8" s="2"/>
      <c r="K8" s="2">
        <v>0</v>
      </c>
      <c r="L8" s="2"/>
      <c r="M8" s="2"/>
      <c r="N8" s="2"/>
      <c r="O8" s="2"/>
    </row>
    <row r="9" spans="1:15" ht="33.75">
      <c r="A9" s="4" t="s">
        <v>49</v>
      </c>
      <c r="B9" s="2"/>
      <c r="C9" s="2" t="s">
        <v>53</v>
      </c>
      <c r="D9" s="2"/>
      <c r="E9" s="5">
        <v>30000</v>
      </c>
      <c r="F9" s="2"/>
      <c r="G9" s="2">
        <v>0</v>
      </c>
      <c r="H9" s="2"/>
      <c r="I9" s="5">
        <v>30000</v>
      </c>
      <c r="J9" s="2"/>
      <c r="K9" s="2">
        <v>0</v>
      </c>
      <c r="L9" s="2"/>
      <c r="M9" s="2"/>
      <c r="N9" s="2"/>
      <c r="O9" s="2"/>
    </row>
    <row r="10" spans="1:15" ht="33.75">
      <c r="A10" s="4" t="s">
        <v>55</v>
      </c>
      <c r="B10" s="2"/>
      <c r="C10" s="2" t="s">
        <v>56</v>
      </c>
      <c r="D10" s="2"/>
      <c r="E10" s="5">
        <v>1117825</v>
      </c>
      <c r="F10" s="2"/>
      <c r="G10" s="2">
        <v>0</v>
      </c>
      <c r="H10" s="2"/>
      <c r="I10" s="5">
        <v>3860332</v>
      </c>
      <c r="J10" s="2"/>
      <c r="K10" s="2">
        <v>0</v>
      </c>
      <c r="L10" s="2"/>
      <c r="M10" s="2"/>
      <c r="N10" s="2"/>
      <c r="O10" s="2"/>
    </row>
    <row r="11" spans="1:15" ht="32.25" thickBot="1">
      <c r="A11" s="2"/>
      <c r="B11" s="2"/>
      <c r="C11" s="2"/>
      <c r="D11" s="2"/>
      <c r="E11" s="2"/>
      <c r="F11" s="2"/>
      <c r="G11" s="17">
        <f>SUM(G8:G10)</f>
        <v>0</v>
      </c>
      <c r="H11" s="2"/>
      <c r="I11" s="19">
        <f>SUM(I8:I10)</f>
        <v>4396825</v>
      </c>
      <c r="J11" s="2"/>
      <c r="K11" s="17">
        <f>SUM(K8:K10)</f>
        <v>0</v>
      </c>
      <c r="L11" s="2"/>
      <c r="M11" s="2"/>
      <c r="N11" s="2"/>
      <c r="O11" s="2"/>
    </row>
    <row r="12" spans="1:15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view="pageBreakPreview" zoomScale="60" zoomScaleNormal="100" workbookViewId="0">
      <selection activeCell="W14" sqref="W14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2.28515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</row>
    <row r="3" spans="1:12" ht="33.75">
      <c r="A3" s="3" t="s">
        <v>58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8" t="s">
        <v>96</v>
      </c>
      <c r="B6" s="2"/>
      <c r="C6" s="9" t="s">
        <v>60</v>
      </c>
      <c r="D6" s="2"/>
      <c r="E6" s="9" t="s">
        <v>6</v>
      </c>
      <c r="F6" s="2"/>
      <c r="G6" s="2"/>
      <c r="H6" s="2"/>
      <c r="I6" s="2"/>
      <c r="J6" s="2"/>
      <c r="K6" s="2"/>
      <c r="L6" s="2"/>
    </row>
    <row r="7" spans="1:12" ht="33.75">
      <c r="A7" s="9" t="s">
        <v>96</v>
      </c>
      <c r="B7" s="2"/>
      <c r="C7" s="9" t="s">
        <v>46</v>
      </c>
      <c r="D7" s="2"/>
      <c r="E7" s="9" t="s">
        <v>46</v>
      </c>
      <c r="F7" s="2"/>
      <c r="G7" s="2"/>
      <c r="H7" s="2"/>
      <c r="I7" s="2"/>
      <c r="J7" s="2"/>
      <c r="K7" s="2"/>
      <c r="L7" s="2"/>
    </row>
    <row r="8" spans="1:12" ht="33.75">
      <c r="A8" s="4" t="s">
        <v>96</v>
      </c>
      <c r="B8" s="2"/>
      <c r="C8" s="5">
        <v>0</v>
      </c>
      <c r="D8" s="2"/>
      <c r="E8" s="5">
        <v>239505834</v>
      </c>
      <c r="F8" s="2"/>
      <c r="G8" s="2"/>
      <c r="H8" s="2"/>
      <c r="I8" s="2"/>
      <c r="J8" s="2"/>
      <c r="K8" s="2"/>
      <c r="L8" s="2"/>
    </row>
    <row r="9" spans="1:12" ht="33.75">
      <c r="A9" s="4" t="s">
        <v>97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  <c r="L9" s="2"/>
    </row>
    <row r="10" spans="1:12" ht="33.75">
      <c r="A10" s="4" t="s">
        <v>98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  <c r="L10" s="2"/>
    </row>
    <row r="11" spans="1:12" ht="34.5" thickBot="1">
      <c r="A11" s="4" t="s">
        <v>67</v>
      </c>
      <c r="B11" s="2"/>
      <c r="C11" s="15">
        <v>0</v>
      </c>
      <c r="D11" s="2"/>
      <c r="E11" s="15">
        <v>239505834</v>
      </c>
      <c r="F11" s="2"/>
      <c r="G11" s="2"/>
      <c r="H11" s="2"/>
      <c r="I11" s="2"/>
      <c r="J11" s="2"/>
      <c r="K11" s="2"/>
      <c r="L11" s="2"/>
    </row>
    <row r="12" spans="1:12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</row>
    <row r="3" spans="1:15" ht="33.75">
      <c r="A3" s="3" t="s">
        <v>58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</row>
    <row r="4" spans="1:15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9" t="s">
        <v>62</v>
      </c>
      <c r="B6" s="2"/>
      <c r="C6" s="9" t="s">
        <v>46</v>
      </c>
      <c r="D6" s="2"/>
      <c r="E6" s="9" t="s">
        <v>89</v>
      </c>
      <c r="F6" s="2"/>
      <c r="G6" s="9" t="s">
        <v>13</v>
      </c>
      <c r="H6" s="2"/>
      <c r="I6" s="2"/>
      <c r="J6" s="2"/>
      <c r="K6" s="2"/>
      <c r="L6" s="2"/>
      <c r="M6" s="2"/>
      <c r="N6" s="2"/>
      <c r="O6" s="2"/>
    </row>
    <row r="7" spans="1:15" ht="33.75">
      <c r="A7" s="4" t="s">
        <v>99</v>
      </c>
      <c r="B7" s="2"/>
      <c r="C7" s="6">
        <v>878412373445</v>
      </c>
      <c r="D7" s="7"/>
      <c r="E7" s="12">
        <v>0.99980000000000002</v>
      </c>
      <c r="F7" s="7"/>
      <c r="G7" s="12">
        <v>0.1212</v>
      </c>
      <c r="H7" s="2"/>
      <c r="I7" s="2"/>
      <c r="J7" s="2"/>
      <c r="K7" s="2"/>
      <c r="L7" s="2"/>
      <c r="M7" s="2"/>
      <c r="N7" s="2"/>
      <c r="O7" s="2"/>
    </row>
    <row r="8" spans="1:15" ht="33.75">
      <c r="A8" s="4" t="s">
        <v>100</v>
      </c>
      <c r="B8" s="2"/>
      <c r="C8" s="6">
        <v>0</v>
      </c>
      <c r="D8" s="7"/>
      <c r="E8" s="12">
        <v>0</v>
      </c>
      <c r="F8" s="7"/>
      <c r="G8" s="12">
        <v>0</v>
      </c>
      <c r="H8" s="2"/>
      <c r="I8" s="2"/>
      <c r="J8" s="2"/>
      <c r="K8" s="2"/>
      <c r="L8" s="2"/>
      <c r="M8" s="2"/>
      <c r="N8" s="2"/>
      <c r="O8" s="2"/>
    </row>
    <row r="9" spans="1:15" ht="33.75">
      <c r="A9" s="4" t="s">
        <v>101</v>
      </c>
      <c r="B9" s="2"/>
      <c r="C9" s="6">
        <v>1287158</v>
      </c>
      <c r="D9" s="7"/>
      <c r="E9" s="12">
        <v>0</v>
      </c>
      <c r="F9" s="7"/>
      <c r="G9" s="12">
        <v>0</v>
      </c>
      <c r="H9" s="2"/>
      <c r="I9" s="2"/>
      <c r="J9" s="2"/>
      <c r="K9" s="2"/>
      <c r="L9" s="2"/>
      <c r="M9" s="2"/>
      <c r="N9" s="2"/>
      <c r="O9" s="2"/>
    </row>
    <row r="10" spans="1:15" ht="34.5" thickBot="1">
      <c r="A10" s="2"/>
      <c r="B10" s="2"/>
      <c r="C10" s="11">
        <f>SUM(C7:C9)</f>
        <v>878413660603</v>
      </c>
      <c r="D10" s="18"/>
      <c r="E10" s="13">
        <f>SUM(E7:E9)</f>
        <v>0.99980000000000002</v>
      </c>
      <c r="F10" s="18"/>
      <c r="G10" s="13">
        <f>SUM(G7:G9)</f>
        <v>0.1212</v>
      </c>
      <c r="H10" s="2"/>
      <c r="I10" s="2"/>
      <c r="J10" s="2"/>
      <c r="K10" s="2"/>
      <c r="L10" s="2"/>
      <c r="M10" s="2"/>
      <c r="N10" s="2"/>
      <c r="O10" s="2"/>
    </row>
    <row r="11" spans="1:1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  <c r="T6" s="2"/>
      <c r="U6" s="2"/>
    </row>
    <row r="7" spans="1:21" ht="33.75">
      <c r="A7" s="9" t="s">
        <v>3</v>
      </c>
      <c r="B7" s="2"/>
      <c r="C7" s="3" t="s">
        <v>20</v>
      </c>
      <c r="D7" s="2"/>
      <c r="E7" s="3" t="s">
        <v>21</v>
      </c>
      <c r="F7" s="2"/>
      <c r="G7" s="3" t="s">
        <v>22</v>
      </c>
      <c r="H7" s="2"/>
      <c r="I7" s="3" t="s">
        <v>23</v>
      </c>
      <c r="J7" s="2"/>
      <c r="K7" s="3" t="s">
        <v>20</v>
      </c>
      <c r="L7" s="2"/>
      <c r="M7" s="3" t="s">
        <v>21</v>
      </c>
      <c r="N7" s="2"/>
      <c r="O7" s="3" t="s">
        <v>22</v>
      </c>
      <c r="P7" s="2"/>
      <c r="Q7" s="3" t="s">
        <v>23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33.75">
      <c r="A6" s="9" t="s">
        <v>24</v>
      </c>
      <c r="B6" s="9" t="s">
        <v>24</v>
      </c>
      <c r="C6" s="9" t="s">
        <v>24</v>
      </c>
      <c r="D6" s="9" t="s">
        <v>24</v>
      </c>
      <c r="E6" s="9" t="s">
        <v>24</v>
      </c>
      <c r="F6" s="9" t="s">
        <v>24</v>
      </c>
      <c r="G6" s="9" t="s">
        <v>24</v>
      </c>
      <c r="H6" s="9" t="s">
        <v>24</v>
      </c>
      <c r="I6" s="9" t="s">
        <v>24</v>
      </c>
      <c r="J6" s="9" t="s">
        <v>24</v>
      </c>
      <c r="K6" s="9" t="s">
        <v>24</v>
      </c>
      <c r="L6" s="9" t="s">
        <v>24</v>
      </c>
      <c r="M6" s="9" t="s">
        <v>24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  <c r="AN6" s="2"/>
      <c r="AO6" s="2"/>
      <c r="AP6" s="2"/>
      <c r="AQ6" s="2"/>
    </row>
    <row r="7" spans="1:43" ht="33.75">
      <c r="A7" s="3" t="s">
        <v>25</v>
      </c>
      <c r="B7" s="2"/>
      <c r="C7" s="3" t="s">
        <v>26</v>
      </c>
      <c r="D7" s="2"/>
      <c r="E7" s="3" t="s">
        <v>27</v>
      </c>
      <c r="F7" s="2"/>
      <c r="G7" s="3" t="s">
        <v>28</v>
      </c>
      <c r="H7" s="2"/>
      <c r="I7" s="3" t="s">
        <v>29</v>
      </c>
      <c r="J7" s="2"/>
      <c r="K7" s="3" t="s">
        <v>30</v>
      </c>
      <c r="L7" s="2"/>
      <c r="M7" s="3" t="s">
        <v>23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31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  <c r="AP7" s="2"/>
      <c r="AQ7" s="2"/>
    </row>
    <row r="8" spans="1:43" ht="33.75">
      <c r="A8" s="3" t="s">
        <v>25</v>
      </c>
      <c r="B8" s="2"/>
      <c r="C8" s="3" t="s">
        <v>26</v>
      </c>
      <c r="D8" s="2"/>
      <c r="E8" s="3" t="s">
        <v>27</v>
      </c>
      <c r="F8" s="2"/>
      <c r="G8" s="3" t="s">
        <v>28</v>
      </c>
      <c r="H8" s="2"/>
      <c r="I8" s="3" t="s">
        <v>29</v>
      </c>
      <c r="J8" s="2"/>
      <c r="K8" s="3" t="s">
        <v>30</v>
      </c>
      <c r="L8" s="2"/>
      <c r="M8" s="3" t="s">
        <v>23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31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  <c r="AP8" s="2"/>
      <c r="AQ8" s="2"/>
    </row>
    <row r="9" spans="1:4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</sheetData>
  <mergeCells count="28">
    <mergeCell ref="H2:AD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pans="1:17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</row>
    <row r="4" spans="1:17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</row>
    <row r="5" spans="1:1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3.75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  <c r="P6" s="2"/>
      <c r="Q6" s="2"/>
    </row>
    <row r="7" spans="1:17" ht="33.75">
      <c r="A7" s="9" t="s">
        <v>3</v>
      </c>
      <c r="B7" s="2"/>
      <c r="C7" s="3" t="s">
        <v>7</v>
      </c>
      <c r="D7" s="2"/>
      <c r="E7" s="3" t="s">
        <v>32</v>
      </c>
      <c r="F7" s="2"/>
      <c r="G7" s="3" t="s">
        <v>33</v>
      </c>
      <c r="H7" s="2"/>
      <c r="I7" s="3" t="s">
        <v>34</v>
      </c>
      <c r="J7" s="2"/>
      <c r="K7" s="3" t="s">
        <v>35</v>
      </c>
      <c r="L7" s="2"/>
      <c r="M7" s="3" t="s">
        <v>36</v>
      </c>
      <c r="N7" s="2"/>
      <c r="O7" s="2"/>
      <c r="P7" s="2"/>
      <c r="Q7" s="2"/>
    </row>
    <row r="8" spans="1:17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rightToLeft="1" view="pageBreakPreview" zoomScale="60" zoomScaleNormal="100" workbookViewId="0">
      <selection activeCell="Y6" activeCellId="3" sqref="A6:I6 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9" t="s">
        <v>37</v>
      </c>
      <c r="B6" s="9" t="s">
        <v>37</v>
      </c>
      <c r="C6" s="9" t="s">
        <v>37</v>
      </c>
      <c r="D6" s="9" t="s">
        <v>37</v>
      </c>
      <c r="E6" s="9" t="s">
        <v>37</v>
      </c>
      <c r="F6" s="9" t="s">
        <v>37</v>
      </c>
      <c r="G6" s="9" t="s">
        <v>37</v>
      </c>
      <c r="H6" s="9" t="s">
        <v>37</v>
      </c>
      <c r="I6" s="9" t="s">
        <v>37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2"/>
      <c r="AG6" s="2"/>
      <c r="AH6" s="2"/>
      <c r="AI6" s="2"/>
    </row>
    <row r="7" spans="1:35" ht="33.75">
      <c r="A7" s="3" t="s">
        <v>38</v>
      </c>
      <c r="B7" s="2"/>
      <c r="C7" s="3" t="s">
        <v>29</v>
      </c>
      <c r="D7" s="2"/>
      <c r="E7" s="3" t="s">
        <v>30</v>
      </c>
      <c r="F7" s="2"/>
      <c r="G7" s="3" t="s">
        <v>39</v>
      </c>
      <c r="H7" s="2"/>
      <c r="I7" s="3" t="s">
        <v>27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40</v>
      </c>
      <c r="AF7" s="2"/>
      <c r="AG7" s="2"/>
      <c r="AH7" s="2"/>
      <c r="AI7" s="2"/>
    </row>
    <row r="8" spans="1:35" ht="33.75">
      <c r="A8" s="3" t="s">
        <v>38</v>
      </c>
      <c r="B8" s="2"/>
      <c r="C8" s="3" t="s">
        <v>29</v>
      </c>
      <c r="D8" s="2"/>
      <c r="E8" s="3" t="s">
        <v>30</v>
      </c>
      <c r="F8" s="2"/>
      <c r="G8" s="3" t="s">
        <v>39</v>
      </c>
      <c r="H8" s="2"/>
      <c r="I8" s="3" t="s">
        <v>27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40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8" t="s">
        <v>41</v>
      </c>
      <c r="B6" s="2"/>
      <c r="C6" s="9" t="s">
        <v>42</v>
      </c>
      <c r="D6" s="9" t="s">
        <v>42</v>
      </c>
      <c r="E6" s="9" t="s">
        <v>42</v>
      </c>
      <c r="F6" s="9" t="s">
        <v>42</v>
      </c>
      <c r="G6" s="9" t="s">
        <v>42</v>
      </c>
      <c r="H6" s="9" t="s">
        <v>42</v>
      </c>
      <c r="I6" s="9" t="s">
        <v>42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  <c r="W6" s="2"/>
      <c r="X6" s="2"/>
      <c r="Y6" s="2"/>
      <c r="Z6" s="2"/>
      <c r="AA6" s="2"/>
      <c r="AB6" s="2"/>
    </row>
    <row r="7" spans="1:28" ht="33.75">
      <c r="A7" s="9" t="s">
        <v>41</v>
      </c>
      <c r="B7" s="2"/>
      <c r="C7" s="9" t="s">
        <v>43</v>
      </c>
      <c r="D7" s="2"/>
      <c r="E7" s="9" t="s">
        <v>44</v>
      </c>
      <c r="F7" s="2"/>
      <c r="G7" s="9" t="s">
        <v>45</v>
      </c>
      <c r="H7" s="2"/>
      <c r="I7" s="9" t="s">
        <v>30</v>
      </c>
      <c r="J7" s="2"/>
      <c r="K7" s="9" t="s">
        <v>46</v>
      </c>
      <c r="L7" s="2"/>
      <c r="M7" s="9" t="s">
        <v>47</v>
      </c>
      <c r="N7" s="2"/>
      <c r="O7" s="9" t="s">
        <v>48</v>
      </c>
      <c r="P7" s="2"/>
      <c r="Q7" s="9" t="s">
        <v>46</v>
      </c>
      <c r="R7" s="2"/>
      <c r="S7" s="9" t="s">
        <v>40</v>
      </c>
      <c r="T7" s="2"/>
      <c r="U7" s="2"/>
      <c r="V7" s="2"/>
      <c r="W7" s="2"/>
      <c r="X7" s="2"/>
      <c r="Y7" s="2"/>
      <c r="Z7" s="2"/>
      <c r="AA7" s="2"/>
      <c r="AB7" s="2"/>
    </row>
    <row r="8" spans="1:28" ht="33.75">
      <c r="A8" s="4" t="s">
        <v>49</v>
      </c>
      <c r="B8" s="2"/>
      <c r="C8" s="2" t="s">
        <v>50</v>
      </c>
      <c r="D8" s="2"/>
      <c r="E8" s="2" t="s">
        <v>51</v>
      </c>
      <c r="F8" s="2"/>
      <c r="G8" s="2" t="s">
        <v>52</v>
      </c>
      <c r="H8" s="2"/>
      <c r="I8" s="5">
        <v>0</v>
      </c>
      <c r="J8" s="2"/>
      <c r="K8" s="5">
        <v>12485089</v>
      </c>
      <c r="L8" s="2"/>
      <c r="M8" s="5">
        <v>139333</v>
      </c>
      <c r="N8" s="2"/>
      <c r="O8" s="5">
        <v>420000</v>
      </c>
      <c r="P8" s="2"/>
      <c r="Q8" s="5">
        <v>12204422</v>
      </c>
      <c r="R8" s="2"/>
      <c r="S8" s="14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33.75">
      <c r="A9" s="4" t="s">
        <v>49</v>
      </c>
      <c r="B9" s="2"/>
      <c r="C9" s="2" t="s">
        <v>53</v>
      </c>
      <c r="D9" s="2"/>
      <c r="E9" s="2" t="s">
        <v>54</v>
      </c>
      <c r="F9" s="2"/>
      <c r="G9" s="2" t="s">
        <v>52</v>
      </c>
      <c r="H9" s="2"/>
      <c r="I9" s="5">
        <v>0</v>
      </c>
      <c r="J9" s="2"/>
      <c r="K9" s="5">
        <v>20000000</v>
      </c>
      <c r="L9" s="2"/>
      <c r="M9" s="5">
        <v>450000</v>
      </c>
      <c r="N9" s="2"/>
      <c r="O9" s="5">
        <v>0</v>
      </c>
      <c r="P9" s="2"/>
      <c r="Q9" s="5">
        <v>20450000</v>
      </c>
      <c r="R9" s="2"/>
      <c r="S9" s="14"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33.75">
      <c r="A10" s="4" t="s">
        <v>55</v>
      </c>
      <c r="B10" s="2"/>
      <c r="C10" s="2" t="s">
        <v>56</v>
      </c>
      <c r="D10" s="2"/>
      <c r="E10" s="2" t="s">
        <v>51</v>
      </c>
      <c r="F10" s="2"/>
      <c r="G10" s="2" t="s">
        <v>57</v>
      </c>
      <c r="H10" s="2"/>
      <c r="I10" s="5">
        <v>0</v>
      </c>
      <c r="J10" s="2"/>
      <c r="K10" s="5">
        <v>141193897</v>
      </c>
      <c r="L10" s="2"/>
      <c r="M10" s="5">
        <v>1117825</v>
      </c>
      <c r="N10" s="2"/>
      <c r="O10" s="5">
        <v>4289047</v>
      </c>
      <c r="P10" s="2"/>
      <c r="Q10" s="5">
        <v>138022675</v>
      </c>
      <c r="R10" s="2"/>
      <c r="S10" s="14"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34.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15">
        <f>SUM(K8:K10)</f>
        <v>173678986</v>
      </c>
      <c r="L11" s="2"/>
      <c r="M11" s="15">
        <f>SUM(M8:M10)</f>
        <v>1707158</v>
      </c>
      <c r="N11" s="2"/>
      <c r="O11" s="15">
        <f>SUM(O8:O10)</f>
        <v>4709047</v>
      </c>
      <c r="P11" s="2"/>
      <c r="Q11" s="15">
        <f>SUM(Q8:Q10)</f>
        <v>170677097</v>
      </c>
      <c r="R11" s="2"/>
      <c r="S11" s="16">
        <f>SUM(S8:S10)</f>
        <v>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59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2"/>
      <c r="I6" s="9" t="s">
        <v>60</v>
      </c>
      <c r="J6" s="9" t="s">
        <v>60</v>
      </c>
      <c r="K6" s="9" t="s">
        <v>60</v>
      </c>
      <c r="L6" s="9" t="s">
        <v>60</v>
      </c>
      <c r="M6" s="9" t="s">
        <v>60</v>
      </c>
      <c r="N6" s="2"/>
      <c r="O6" s="9" t="s">
        <v>61</v>
      </c>
      <c r="P6" s="9" t="s">
        <v>61</v>
      </c>
      <c r="Q6" s="9" t="s">
        <v>61</v>
      </c>
      <c r="R6" s="9" t="s">
        <v>61</v>
      </c>
      <c r="S6" s="9" t="s">
        <v>61</v>
      </c>
      <c r="T6" s="2"/>
      <c r="U6" s="2"/>
      <c r="V6" s="2"/>
      <c r="W6" s="2"/>
      <c r="X6" s="2"/>
    </row>
    <row r="7" spans="1:24" ht="33.75">
      <c r="A7" s="9" t="s">
        <v>62</v>
      </c>
      <c r="B7" s="2"/>
      <c r="C7" s="9" t="s">
        <v>63</v>
      </c>
      <c r="D7" s="2"/>
      <c r="E7" s="9" t="s">
        <v>29</v>
      </c>
      <c r="F7" s="2"/>
      <c r="G7" s="9" t="s">
        <v>30</v>
      </c>
      <c r="H7" s="2"/>
      <c r="I7" s="9" t="s">
        <v>64</v>
      </c>
      <c r="J7" s="2"/>
      <c r="K7" s="9" t="s">
        <v>65</v>
      </c>
      <c r="L7" s="2"/>
      <c r="M7" s="9" t="s">
        <v>66</v>
      </c>
      <c r="N7" s="2"/>
      <c r="O7" s="9" t="s">
        <v>64</v>
      </c>
      <c r="P7" s="2"/>
      <c r="Q7" s="9" t="s">
        <v>65</v>
      </c>
      <c r="R7" s="2"/>
      <c r="S7" s="9" t="s">
        <v>66</v>
      </c>
      <c r="T7" s="2"/>
      <c r="U7" s="2"/>
      <c r="V7" s="2"/>
      <c r="W7" s="2"/>
      <c r="X7" s="2"/>
    </row>
    <row r="8" spans="1:24" ht="33.75">
      <c r="A8" s="4" t="s">
        <v>49</v>
      </c>
      <c r="B8" s="2"/>
      <c r="C8" s="5">
        <v>30</v>
      </c>
      <c r="D8" s="2"/>
      <c r="E8" s="2" t="s">
        <v>67</v>
      </c>
      <c r="F8" s="2"/>
      <c r="G8" s="5">
        <v>0</v>
      </c>
      <c r="H8" s="2"/>
      <c r="I8" s="5">
        <v>139333</v>
      </c>
      <c r="J8" s="2"/>
      <c r="K8" s="5">
        <v>0</v>
      </c>
      <c r="L8" s="2"/>
      <c r="M8" s="5">
        <v>139333</v>
      </c>
      <c r="N8" s="2"/>
      <c r="O8" s="5">
        <v>506493</v>
      </c>
      <c r="P8" s="2"/>
      <c r="Q8" s="5">
        <v>0</v>
      </c>
      <c r="R8" s="2"/>
      <c r="S8" s="5">
        <v>506493</v>
      </c>
      <c r="T8" s="2"/>
      <c r="U8" s="2"/>
      <c r="V8" s="2"/>
      <c r="W8" s="2"/>
      <c r="X8" s="2"/>
    </row>
    <row r="9" spans="1:24" ht="33.75">
      <c r="A9" s="4" t="s">
        <v>49</v>
      </c>
      <c r="B9" s="2"/>
      <c r="C9" s="5">
        <v>17</v>
      </c>
      <c r="D9" s="2"/>
      <c r="E9" s="2" t="s">
        <v>67</v>
      </c>
      <c r="F9" s="2"/>
      <c r="G9" s="5">
        <v>0</v>
      </c>
      <c r="H9" s="2"/>
      <c r="I9" s="5">
        <v>30000</v>
      </c>
      <c r="J9" s="2"/>
      <c r="K9" s="5">
        <v>0</v>
      </c>
      <c r="L9" s="2"/>
      <c r="M9" s="5">
        <v>30000</v>
      </c>
      <c r="N9" s="2"/>
      <c r="O9" s="5">
        <v>30000</v>
      </c>
      <c r="P9" s="2"/>
      <c r="Q9" s="5">
        <v>0</v>
      </c>
      <c r="R9" s="2"/>
      <c r="S9" s="5">
        <v>30000</v>
      </c>
      <c r="T9" s="2"/>
      <c r="U9" s="2"/>
      <c r="V9" s="2"/>
      <c r="W9" s="2"/>
      <c r="X9" s="2"/>
    </row>
    <row r="10" spans="1:24" ht="33.75">
      <c r="A10" s="4" t="s">
        <v>55</v>
      </c>
      <c r="B10" s="2"/>
      <c r="C10" s="5">
        <v>1</v>
      </c>
      <c r="D10" s="2"/>
      <c r="E10" s="2" t="s">
        <v>67</v>
      </c>
      <c r="F10" s="2"/>
      <c r="G10" s="5">
        <v>0</v>
      </c>
      <c r="H10" s="2"/>
      <c r="I10" s="5">
        <v>1117825</v>
      </c>
      <c r="J10" s="2"/>
      <c r="K10" s="5">
        <v>0</v>
      </c>
      <c r="L10" s="2"/>
      <c r="M10" s="5">
        <v>1117825</v>
      </c>
      <c r="N10" s="2"/>
      <c r="O10" s="5">
        <v>3860332</v>
      </c>
      <c r="P10" s="2"/>
      <c r="Q10" s="5">
        <v>0</v>
      </c>
      <c r="R10" s="2"/>
      <c r="S10" s="5">
        <v>3860332</v>
      </c>
      <c r="T10" s="2"/>
      <c r="U10" s="2"/>
      <c r="V10" s="2"/>
      <c r="W10" s="2"/>
      <c r="X10" s="2"/>
    </row>
    <row r="11" spans="1:24" ht="34.5" thickBot="1">
      <c r="A11" s="2"/>
      <c r="B11" s="2"/>
      <c r="C11" s="2"/>
      <c r="D11" s="2"/>
      <c r="E11" s="2"/>
      <c r="F11" s="2"/>
      <c r="G11" s="2"/>
      <c r="H11" s="2"/>
      <c r="I11" s="15">
        <f>SUM(I8:I10)</f>
        <v>1287158</v>
      </c>
      <c r="J11" s="2"/>
      <c r="K11" s="15">
        <f>SUM(K8:K10)</f>
        <v>0</v>
      </c>
      <c r="L11" s="2"/>
      <c r="M11" s="15">
        <f>SUM(M8:M10)</f>
        <v>1287158</v>
      </c>
      <c r="N11" s="2"/>
      <c r="O11" s="15">
        <f>SUM(O8:O10)</f>
        <v>4396825</v>
      </c>
      <c r="P11" s="2"/>
      <c r="Q11" s="15">
        <f>SUM(Q8:Q10)</f>
        <v>0</v>
      </c>
      <c r="R11" s="2"/>
      <c r="S11" s="15">
        <f>SUM(S8:S10)</f>
        <v>4396825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rightToLeft="1" view="pageBreakPreview" zoomScale="60" zoomScaleNormal="100" workbookViewId="0">
      <selection activeCell="S13" sqref="S13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25.1406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5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3</v>
      </c>
      <c r="B6" s="2"/>
      <c r="C6" s="9" t="s">
        <v>68</v>
      </c>
      <c r="D6" s="9" t="s">
        <v>68</v>
      </c>
      <c r="E6" s="9" t="s">
        <v>68</v>
      </c>
      <c r="F6" s="9" t="s">
        <v>68</v>
      </c>
      <c r="G6" s="9" t="s">
        <v>68</v>
      </c>
      <c r="H6" s="2"/>
      <c r="I6" s="9" t="s">
        <v>60</v>
      </c>
      <c r="J6" s="9" t="s">
        <v>60</v>
      </c>
      <c r="K6" s="9" t="s">
        <v>60</v>
      </c>
      <c r="L6" s="9" t="s">
        <v>60</v>
      </c>
      <c r="M6" s="9" t="s">
        <v>60</v>
      </c>
      <c r="N6" s="2"/>
      <c r="O6" s="9" t="s">
        <v>61</v>
      </c>
      <c r="P6" s="9" t="s">
        <v>61</v>
      </c>
      <c r="Q6" s="9" t="s">
        <v>61</v>
      </c>
      <c r="R6" s="9" t="s">
        <v>61</v>
      </c>
      <c r="S6" s="9" t="s">
        <v>61</v>
      </c>
      <c r="T6" s="2"/>
      <c r="U6" s="2"/>
      <c r="V6" s="2"/>
      <c r="W6" s="2"/>
      <c r="X6" s="2"/>
    </row>
    <row r="7" spans="1:24" ht="33.75">
      <c r="A7" s="9" t="s">
        <v>3</v>
      </c>
      <c r="B7" s="2"/>
      <c r="C7" s="9" t="s">
        <v>69</v>
      </c>
      <c r="D7" s="2"/>
      <c r="E7" s="9" t="s">
        <v>70</v>
      </c>
      <c r="F7" s="2"/>
      <c r="G7" s="9" t="s">
        <v>71</v>
      </c>
      <c r="H7" s="2"/>
      <c r="I7" s="9" t="s">
        <v>72</v>
      </c>
      <c r="J7" s="2"/>
      <c r="K7" s="9" t="s">
        <v>65</v>
      </c>
      <c r="L7" s="2"/>
      <c r="M7" s="9" t="s">
        <v>73</v>
      </c>
      <c r="N7" s="2"/>
      <c r="O7" s="9" t="s">
        <v>72</v>
      </c>
      <c r="P7" s="2"/>
      <c r="Q7" s="9" t="s">
        <v>65</v>
      </c>
      <c r="R7" s="2"/>
      <c r="S7" s="9" t="s">
        <v>73</v>
      </c>
      <c r="T7" s="2"/>
      <c r="U7" s="2"/>
      <c r="V7" s="2"/>
      <c r="W7" s="2"/>
      <c r="X7" s="2"/>
    </row>
    <row r="8" spans="1:24" ht="33.75">
      <c r="A8" s="4" t="s">
        <v>16</v>
      </c>
      <c r="B8" s="2"/>
      <c r="C8" s="2" t="s">
        <v>74</v>
      </c>
      <c r="D8" s="2"/>
      <c r="E8" s="5">
        <v>67060604</v>
      </c>
      <c r="F8" s="2"/>
      <c r="G8" s="5">
        <v>400</v>
      </c>
      <c r="H8" s="2"/>
      <c r="I8" s="5">
        <v>26824241600</v>
      </c>
      <c r="J8" s="2"/>
      <c r="K8" s="5">
        <v>3759817138</v>
      </c>
      <c r="L8" s="2"/>
      <c r="M8" s="5">
        <v>23064424462</v>
      </c>
      <c r="N8" s="2"/>
      <c r="O8" s="5">
        <v>26824241600</v>
      </c>
      <c r="P8" s="2"/>
      <c r="Q8" s="5">
        <v>3759817138</v>
      </c>
      <c r="R8" s="2"/>
      <c r="S8" s="5">
        <v>23064424462</v>
      </c>
      <c r="T8" s="2"/>
      <c r="U8" s="2"/>
      <c r="V8" s="2"/>
      <c r="W8" s="2"/>
      <c r="X8" s="2"/>
    </row>
    <row r="9" spans="1:24" ht="33.75">
      <c r="A9" s="4" t="s">
        <v>19</v>
      </c>
      <c r="B9" s="2"/>
      <c r="C9" s="2" t="s">
        <v>75</v>
      </c>
      <c r="D9" s="2"/>
      <c r="E9" s="5">
        <v>898805269</v>
      </c>
      <c r="F9" s="2"/>
      <c r="G9" s="5">
        <v>28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25166547532</v>
      </c>
      <c r="P9" s="2"/>
      <c r="Q9" s="5">
        <v>0</v>
      </c>
      <c r="R9" s="2"/>
      <c r="S9" s="5">
        <v>25166547532</v>
      </c>
      <c r="T9" s="2"/>
      <c r="U9" s="2"/>
      <c r="V9" s="2"/>
      <c r="W9" s="2"/>
      <c r="X9" s="2"/>
    </row>
    <row r="10" spans="1:24" ht="33.75">
      <c r="A10" s="4" t="s">
        <v>17</v>
      </c>
      <c r="B10" s="2"/>
      <c r="C10" s="2" t="s">
        <v>76</v>
      </c>
      <c r="D10" s="2"/>
      <c r="E10" s="5">
        <v>43901262</v>
      </c>
      <c r="F10" s="2"/>
      <c r="G10" s="5">
        <v>105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4609632510</v>
      </c>
      <c r="P10" s="2"/>
      <c r="Q10" s="5">
        <v>0</v>
      </c>
      <c r="R10" s="2"/>
      <c r="S10" s="5">
        <v>4609632510</v>
      </c>
      <c r="T10" s="2"/>
      <c r="U10" s="2"/>
      <c r="V10" s="2"/>
      <c r="W10" s="2"/>
      <c r="X10" s="2"/>
    </row>
    <row r="11" spans="1:24" ht="33.75">
      <c r="A11" s="4" t="s">
        <v>15</v>
      </c>
      <c r="B11" s="2"/>
      <c r="C11" s="2" t="s">
        <v>77</v>
      </c>
      <c r="D11" s="2"/>
      <c r="E11" s="5">
        <v>21848995</v>
      </c>
      <c r="F11" s="2"/>
      <c r="G11" s="5">
        <v>410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8958087950</v>
      </c>
      <c r="P11" s="2"/>
      <c r="Q11" s="5">
        <v>0</v>
      </c>
      <c r="R11" s="2"/>
      <c r="S11" s="5">
        <v>8958087950</v>
      </c>
      <c r="T11" s="2"/>
      <c r="U11" s="2"/>
      <c r="V11" s="2"/>
      <c r="W11" s="2"/>
      <c r="X11" s="2"/>
    </row>
    <row r="12" spans="1:24" ht="34.5" thickBot="1">
      <c r="A12" s="2"/>
      <c r="B12" s="2"/>
      <c r="C12" s="4"/>
      <c r="D12" s="4"/>
      <c r="E12" s="4"/>
      <c r="F12" s="4"/>
      <c r="G12" s="4"/>
      <c r="H12" s="4"/>
      <c r="I12" s="15">
        <f>SUM(I8:I11)</f>
        <v>26824241600</v>
      </c>
      <c r="J12" s="4"/>
      <c r="K12" s="15">
        <f>SUM(K8:K11)</f>
        <v>3759817138</v>
      </c>
      <c r="L12" s="4"/>
      <c r="M12" s="15">
        <f>SUM(M8:M11)</f>
        <v>23064424462</v>
      </c>
      <c r="N12" s="4"/>
      <c r="O12" s="15">
        <f>SUM(O8:O11)</f>
        <v>65558509592</v>
      </c>
      <c r="P12" s="4"/>
      <c r="Q12" s="15">
        <f>SUM(Q8:Q11)</f>
        <v>3759817138</v>
      </c>
      <c r="R12" s="4"/>
      <c r="S12" s="15">
        <f>SUM(S8:S11)</f>
        <v>61798692454</v>
      </c>
      <c r="T12" s="2"/>
      <c r="U12" s="2"/>
      <c r="V12" s="2"/>
      <c r="W12" s="2"/>
      <c r="X12" s="2"/>
    </row>
    <row r="13" spans="1:24" ht="32.25" thickTop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31.140625" style="1" bestFit="1" customWidth="1"/>
    <col min="14" max="14" width="1" style="1" customWidth="1"/>
    <col min="15" max="15" width="31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3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2"/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2"/>
      <c r="S6" s="2"/>
      <c r="T6" s="2"/>
      <c r="U6" s="2"/>
      <c r="V6" s="2"/>
      <c r="W6" s="2"/>
      <c r="X6" s="2"/>
    </row>
    <row r="7" spans="1:24" ht="33.75">
      <c r="A7" s="9" t="s">
        <v>3</v>
      </c>
      <c r="B7" s="2"/>
      <c r="C7" s="9" t="s">
        <v>7</v>
      </c>
      <c r="D7" s="2"/>
      <c r="E7" s="9" t="s">
        <v>78</v>
      </c>
      <c r="F7" s="2"/>
      <c r="G7" s="9" t="s">
        <v>79</v>
      </c>
      <c r="H7" s="2"/>
      <c r="I7" s="9" t="s">
        <v>80</v>
      </c>
      <c r="J7" s="2"/>
      <c r="K7" s="9" t="s">
        <v>7</v>
      </c>
      <c r="L7" s="2"/>
      <c r="M7" s="9" t="s">
        <v>78</v>
      </c>
      <c r="N7" s="2"/>
      <c r="O7" s="9" t="s">
        <v>79</v>
      </c>
      <c r="P7" s="2"/>
      <c r="Q7" s="9" t="s">
        <v>80</v>
      </c>
      <c r="R7" s="2"/>
      <c r="S7" s="2"/>
      <c r="T7" s="2"/>
      <c r="U7" s="2"/>
      <c r="V7" s="2"/>
      <c r="W7" s="2"/>
      <c r="X7" s="2"/>
    </row>
    <row r="8" spans="1:24" ht="33.75">
      <c r="A8" s="4" t="s">
        <v>15</v>
      </c>
      <c r="B8" s="2"/>
      <c r="C8" s="6">
        <v>194900993</v>
      </c>
      <c r="D8" s="7"/>
      <c r="E8" s="6">
        <v>2116963677826</v>
      </c>
      <c r="F8" s="7"/>
      <c r="G8" s="6">
        <v>1628669976257</v>
      </c>
      <c r="H8" s="7"/>
      <c r="I8" s="6">
        <v>488293701569</v>
      </c>
      <c r="J8" s="7"/>
      <c r="K8" s="6">
        <v>194900993</v>
      </c>
      <c r="L8" s="7"/>
      <c r="M8" s="6">
        <v>2116963677826</v>
      </c>
      <c r="N8" s="7"/>
      <c r="O8" s="6">
        <v>1241982630060</v>
      </c>
      <c r="P8" s="7"/>
      <c r="Q8" s="6">
        <v>874981047766</v>
      </c>
      <c r="R8" s="2"/>
      <c r="S8" s="2"/>
      <c r="T8" s="2"/>
      <c r="U8" s="2"/>
      <c r="V8" s="2"/>
      <c r="W8" s="2"/>
      <c r="X8" s="2"/>
    </row>
    <row r="9" spans="1:24" ht="33.75">
      <c r="A9" s="4" t="s">
        <v>16</v>
      </c>
      <c r="B9" s="2"/>
      <c r="C9" s="6">
        <v>69080575</v>
      </c>
      <c r="D9" s="7"/>
      <c r="E9" s="6">
        <v>1344666876903</v>
      </c>
      <c r="F9" s="7"/>
      <c r="G9" s="6">
        <v>1224909895260</v>
      </c>
      <c r="H9" s="7"/>
      <c r="I9" s="6">
        <v>119756981643</v>
      </c>
      <c r="J9" s="7"/>
      <c r="K9" s="6">
        <v>69080575</v>
      </c>
      <c r="L9" s="7"/>
      <c r="M9" s="6">
        <v>1344666876903</v>
      </c>
      <c r="N9" s="7"/>
      <c r="O9" s="6">
        <v>995832250885</v>
      </c>
      <c r="P9" s="7"/>
      <c r="Q9" s="6">
        <v>348834626018</v>
      </c>
      <c r="R9" s="2"/>
      <c r="S9" s="2"/>
      <c r="T9" s="2"/>
      <c r="U9" s="2"/>
      <c r="V9" s="2"/>
      <c r="W9" s="2"/>
      <c r="X9" s="2"/>
    </row>
    <row r="10" spans="1:24" ht="33.75">
      <c r="A10" s="4" t="s">
        <v>19</v>
      </c>
      <c r="B10" s="2"/>
      <c r="C10" s="6">
        <v>1505523242</v>
      </c>
      <c r="D10" s="7"/>
      <c r="E10" s="6">
        <v>3049376322869</v>
      </c>
      <c r="F10" s="7"/>
      <c r="G10" s="6">
        <v>2895367139161</v>
      </c>
      <c r="H10" s="7"/>
      <c r="I10" s="6">
        <v>154009183708</v>
      </c>
      <c r="J10" s="7"/>
      <c r="K10" s="6">
        <v>1505523242</v>
      </c>
      <c r="L10" s="7"/>
      <c r="M10" s="6">
        <v>3049376322869</v>
      </c>
      <c r="N10" s="7"/>
      <c r="O10" s="6">
        <v>2634394133030</v>
      </c>
      <c r="P10" s="7"/>
      <c r="Q10" s="6">
        <v>414982189839</v>
      </c>
      <c r="R10" s="2"/>
      <c r="S10" s="2"/>
      <c r="T10" s="2"/>
      <c r="U10" s="2"/>
      <c r="V10" s="2"/>
      <c r="W10" s="2"/>
      <c r="X10" s="2"/>
    </row>
    <row r="11" spans="1:24" ht="33.75">
      <c r="A11" s="4" t="s">
        <v>17</v>
      </c>
      <c r="B11" s="2"/>
      <c r="C11" s="6">
        <v>93506464</v>
      </c>
      <c r="D11" s="7"/>
      <c r="E11" s="6">
        <v>370845098977</v>
      </c>
      <c r="F11" s="7"/>
      <c r="G11" s="6">
        <v>306143034723</v>
      </c>
      <c r="H11" s="7"/>
      <c r="I11" s="6">
        <v>64702064254</v>
      </c>
      <c r="J11" s="7"/>
      <c r="K11" s="6">
        <v>93506464</v>
      </c>
      <c r="L11" s="7"/>
      <c r="M11" s="6">
        <v>370845098977</v>
      </c>
      <c r="N11" s="7"/>
      <c r="O11" s="6">
        <v>272841613392</v>
      </c>
      <c r="P11" s="7"/>
      <c r="Q11" s="6">
        <v>98003485585</v>
      </c>
      <c r="R11" s="2"/>
      <c r="S11" s="2"/>
      <c r="T11" s="2"/>
      <c r="U11" s="2"/>
      <c r="V11" s="2"/>
      <c r="W11" s="2"/>
      <c r="X11" s="2"/>
    </row>
    <row r="12" spans="1:24" ht="33.75">
      <c r="A12" s="4" t="s">
        <v>18</v>
      </c>
      <c r="B12" s="2"/>
      <c r="C12" s="6">
        <v>120195763</v>
      </c>
      <c r="D12" s="7"/>
      <c r="E12" s="6">
        <v>338814552514</v>
      </c>
      <c r="F12" s="7"/>
      <c r="G12" s="6">
        <v>353219805374</v>
      </c>
      <c r="H12" s="7"/>
      <c r="I12" s="6">
        <v>-14405252859</v>
      </c>
      <c r="J12" s="7"/>
      <c r="K12" s="6">
        <v>120195763</v>
      </c>
      <c r="L12" s="7"/>
      <c r="M12" s="6">
        <v>338814552514</v>
      </c>
      <c r="N12" s="7"/>
      <c r="O12" s="6">
        <v>338826313324</v>
      </c>
      <c r="P12" s="7"/>
      <c r="Q12" s="6">
        <v>-11760809</v>
      </c>
      <c r="R12" s="2"/>
      <c r="S12" s="2"/>
      <c r="T12" s="2"/>
      <c r="U12" s="2"/>
      <c r="V12" s="2"/>
      <c r="W12" s="2"/>
      <c r="X12" s="2"/>
    </row>
    <row r="13" spans="1:24" ht="34.5" thickBot="1">
      <c r="A13" s="2"/>
      <c r="B13" s="2"/>
      <c r="C13" s="10" t="s">
        <v>102</v>
      </c>
      <c r="D13" s="18"/>
      <c r="E13" s="11">
        <f>SUM(E8:E12)</f>
        <v>7220666529089</v>
      </c>
      <c r="F13" s="18"/>
      <c r="G13" s="11">
        <f>SUM(G8:G12)</f>
        <v>6408309850775</v>
      </c>
      <c r="H13" s="18"/>
      <c r="I13" s="11">
        <f>SUM(I8:I12)</f>
        <v>812356678315</v>
      </c>
      <c r="J13" s="18"/>
      <c r="K13" s="10" t="s">
        <v>102</v>
      </c>
      <c r="L13" s="18"/>
      <c r="M13" s="11">
        <f>SUM(M8:M12)</f>
        <v>7220666529089</v>
      </c>
      <c r="N13" s="18"/>
      <c r="O13" s="11">
        <f>SUM(O8:O12)</f>
        <v>5483876940691</v>
      </c>
      <c r="P13" s="18"/>
      <c r="Q13" s="11">
        <f>SUM(Q8:Q12)</f>
        <v>1736789588399</v>
      </c>
      <c r="R13" s="2"/>
      <c r="S13" s="2"/>
      <c r="T13" s="2"/>
      <c r="U13" s="2"/>
      <c r="V13" s="2"/>
      <c r="W13" s="2"/>
      <c r="X13" s="2"/>
    </row>
    <row r="14" spans="1:24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2022-04-24T08:49:15Z</dcterms:modified>
</cp:coreProperties>
</file>