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450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مشارکت'!$A$1:$AK$12</definedName>
    <definedName name="_xlnm.Print_Area" localSheetId="1">تبعی!$A$1:$Q$11</definedName>
    <definedName name="_xlnm.Print_Area" localSheetId="3">'تعدیل قیمت'!$A$1:$M$11</definedName>
    <definedName name="_xlnm.Print_Area" localSheetId="14">'جمع درآمدها'!$A$1:$G$13</definedName>
    <definedName name="_xlnm.Print_Area" localSheetId="12">'درآمد سپرده بانکی'!$A$1:$K$14</definedName>
    <definedName name="_xlnm.Print_Area" localSheetId="7">'درآمد سود سهام'!$A$1:$S$13</definedName>
    <definedName name="_xlnm.Print_Area" localSheetId="8">'درآمد ناشی از تغییر قیمت اوراق'!$A$1:$Q$16</definedName>
    <definedName name="_xlnm.Print_Area" localSheetId="9">'درآمد ناشی از فروش'!$A$1:$Q$18</definedName>
    <definedName name="_xlnm.Print_Area" localSheetId="5">سپرده!$A$1:$S$16</definedName>
    <definedName name="_xlnm.Print_Area" localSheetId="11">'سرمایه‌گذاری در اوراق بهادار'!$A$1:$Q$11</definedName>
    <definedName name="_xlnm.Print_Area" localSheetId="10">'سرمایه‌گذاری در سهام'!$A$1:$U$21</definedName>
    <definedName name="_xlnm.Print_Area" localSheetId="6">'سود اوراق بهادار و سپرده بانکی'!$A$1:$S$16</definedName>
    <definedName name="_xlnm.Print_Area" localSheetId="0">سهام!$A$1:$Y$16</definedName>
    <definedName name="_xlnm.Print_Area" localSheetId="4">'گواهی سپرده'!$A$1:$AE$10</definedName>
  </definedNames>
  <calcPr calcId="145621"/>
</workbook>
</file>

<file path=xl/calcChain.xml><?xml version="1.0" encoding="utf-8"?>
<calcChain xmlns="http://schemas.openxmlformats.org/spreadsheetml/2006/main">
  <c r="C10" i="15" l="1"/>
  <c r="G10" i="15"/>
  <c r="E10" i="15"/>
  <c r="K10" i="13"/>
  <c r="I10" i="13"/>
  <c r="G10" i="13"/>
  <c r="E10" i="13"/>
  <c r="U17" i="11"/>
  <c r="S17" i="11"/>
  <c r="Q17" i="11"/>
  <c r="O17" i="11"/>
  <c r="M17" i="11"/>
  <c r="K17" i="11"/>
  <c r="I17" i="11"/>
  <c r="G17" i="11"/>
  <c r="E17" i="11"/>
  <c r="C17" i="11"/>
  <c r="Q17" i="10"/>
  <c r="O17" i="10"/>
  <c r="M17" i="10"/>
  <c r="I17" i="10"/>
  <c r="G17" i="10"/>
  <c r="E17" i="10"/>
  <c r="Q14" i="9"/>
  <c r="O14" i="9"/>
  <c r="M14" i="9"/>
  <c r="I14" i="9"/>
  <c r="G14" i="9"/>
  <c r="E14" i="9"/>
  <c r="S11" i="8"/>
  <c r="Q11" i="8"/>
  <c r="O11" i="8"/>
  <c r="M11" i="8"/>
  <c r="K11" i="8"/>
  <c r="I11" i="8"/>
  <c r="S10" i="7"/>
  <c r="Q10" i="7"/>
  <c r="O10" i="7"/>
  <c r="M10" i="7"/>
  <c r="K10" i="7"/>
  <c r="I10" i="7"/>
  <c r="S11" i="6"/>
  <c r="Q11" i="6"/>
  <c r="O11" i="6"/>
  <c r="M11" i="6"/>
  <c r="K11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<sst xmlns="http://schemas.openxmlformats.org/spreadsheetml/2006/main" count="542" uniqueCount="101">
  <si>
    <t>صندوق سرمایه‌گذاری اختصاصی بازارگردانی بهمن گستر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</si>
  <si>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</si>
  <si>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</si>
  <si>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</si>
  <si>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</si>
  <si>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</si>
  <si>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</si>
  <si>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</si>
  <si>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</si>
  <si>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</si>
  <si>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</si>
  <si>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</si>
  <si>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</si>
  <si>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</si>
  <si>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</si>
  <si>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</si>
  <si>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ح . صنایع‌ریخته‌گری‌ایران‌</t>
  </si>
  <si>
    <t>سرمایه‌گذاری‌بهمن‌</t>
  </si>
  <si>
    <t>شرکت بهمن لیزینگ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</si>
  <si>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</si>
  <si>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</si>
  <si>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</si>
  <si>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</si>
  <si>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</si>
  <si>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</si>
  <si>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</si>
  <si>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</si>
  <si>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</si>
  <si>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</si>
  <si>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</si>
  <si>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</si>
  <si>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</si>
  <si>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</si>
  <si>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</si>
  <si>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</si>
  <si>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</si>
  <si>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</si>
  <si>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</si>
  <si>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</si>
  <si>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</si>
  <si>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</si>
  <si>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</si>
  <si>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</si>
  <si>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</si>
  <si>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</si>
  <si>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</si>
  <si>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</si>
  <si>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</si>
  <si>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</si>
  <si>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</si>
  <si>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</si>
  <si>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</si>
  <si>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</si>
  <si>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</si>
  <si>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</si>
  <si>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</si>
  <si>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</si>
  <si>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</si>
  <si>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</si>
  <si>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</si>
  <si>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</si>
  <si>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</si>
  <si>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</si>
  <si>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</si>
  <si>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</si>
  <si>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</si>
  <si>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</si>
  <si>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</si>
  <si>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</si>
  <si>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</si>
  <si>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</si>
  <si>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</si>
  <si>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</si>
  <si>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</si>
  <si>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</si>
  <si>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1400/04/29</t>
  </si>
  <si>
    <t>1400/04/12</t>
  </si>
  <si>
    <t>1400/04/16</t>
  </si>
  <si>
    <t>بهای فروش</t>
  </si>
  <si>
    <t>ارزش دفتری</t>
  </si>
  <si>
    <t>سود و زیان ناشی از تغییر قیمت</t>
  </si>
  <si>
    <t>سود و زیان ناشی از فروش</t>
  </si>
  <si>
    <t>بیمه ملت</t>
  </si>
  <si>
    <t>صندوق س نگین سامان-ثابت</t>
  </si>
  <si>
    <t>شرکت لیزینگ آریا دانا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</si>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</sst>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10" fontId="2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/>
    <xf numFmtId="3" fontId="2" fillId="0" borderId="2" xfId="0" applyNumberFormat="1" applyFont="1" applyBorder="1"/>
    <xf numFmtId="10" fontId="2" fillId="0" borderId="2" xfId="0" applyNumberFormat="1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rightToLeft="1" view="pageBreakPreview" zoomScale="60" zoomScaleNormal="100" workbookViewId="0">
      <selection activeCell="Y16" sqref="Y16"/>
    </sheetView>
  </sheetViews>
  <sheetFormatPr defaultRowHeight="15"/>
  <cols>
    <col min="1" max="1" width="36.14062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855468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</row>
    <row r="3" spans="1:28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</row>
    <row r="4" spans="1:28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</row>
    <row r="5" spans="1:2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3.75">
      <c r="A6" s="7" t="s">
        <v>3</v>
      </c>
      <c r="B6" s="2"/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2"/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P6" s="2"/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  <c r="Z6" s="2"/>
      <c r="AA6" s="2"/>
      <c r="AB6" s="2"/>
    </row>
    <row r="7" spans="1:28" ht="33.75">
      <c r="A7" s="7" t="s">
        <v>3</v>
      </c>
      <c r="B7" s="2"/>
      <c r="C7" s="7" t="s">
        <v>7</v>
      </c>
      <c r="D7" s="2"/>
      <c r="E7" s="7" t="s">
        <v>8</v>
      </c>
      <c r="F7" s="2"/>
      <c r="G7" s="7" t="s">
        <v>9</v>
      </c>
      <c r="H7" s="2"/>
      <c r="I7" s="8" t="s">
        <v>10</v>
      </c>
      <c r="J7" s="8" t="s">
        <v>10</v>
      </c>
      <c r="K7" s="8" t="s">
        <v>10</v>
      </c>
      <c r="L7" s="2"/>
      <c r="M7" s="8" t="s">
        <v>11</v>
      </c>
      <c r="N7" s="8" t="s">
        <v>11</v>
      </c>
      <c r="O7" s="8" t="s">
        <v>11</v>
      </c>
      <c r="P7" s="2"/>
      <c r="Q7" s="7" t="s">
        <v>7</v>
      </c>
      <c r="R7" s="2"/>
      <c r="S7" s="7" t="s">
        <v>12</v>
      </c>
      <c r="T7" s="2"/>
      <c r="U7" s="7" t="s">
        <v>8</v>
      </c>
      <c r="V7" s="2"/>
      <c r="W7" s="7" t="s">
        <v>9</v>
      </c>
      <c r="X7" s="2"/>
      <c r="Y7" s="7" t="s">
        <v>13</v>
      </c>
      <c r="Z7" s="2"/>
      <c r="AA7" s="2"/>
      <c r="AB7" s="2"/>
    </row>
    <row r="8" spans="1:28" ht="33.75">
      <c r="A8" s="8" t="s">
        <v>3</v>
      </c>
      <c r="B8" s="2"/>
      <c r="C8" s="8" t="s">
        <v>7</v>
      </c>
      <c r="D8" s="2"/>
      <c r="E8" s="8" t="s">
        <v>8</v>
      </c>
      <c r="F8" s="2"/>
      <c r="G8" s="8" t="s">
        <v>9</v>
      </c>
      <c r="H8" s="2"/>
      <c r="I8" s="8" t="s">
        <v>7</v>
      </c>
      <c r="J8" s="2"/>
      <c r="K8" s="8" t="s">
        <v>8</v>
      </c>
      <c r="L8" s="2"/>
      <c r="M8" s="8" t="s">
        <v>7</v>
      </c>
      <c r="N8" s="2"/>
      <c r="O8" s="8" t="s">
        <v>14</v>
      </c>
      <c r="P8" s="2"/>
      <c r="Q8" s="8" t="s">
        <v>7</v>
      </c>
      <c r="R8" s="2"/>
      <c r="S8" s="8" t="s">
        <v>12</v>
      </c>
      <c r="T8" s="2"/>
      <c r="U8" s="8" t="s">
        <v>8</v>
      </c>
      <c r="V8" s="2"/>
      <c r="W8" s="8" t="s">
        <v>9</v>
      </c>
      <c r="X8" s="2"/>
      <c r="Y8" s="8" t="s">
        <v>13</v>
      </c>
      <c r="Z8" s="2"/>
      <c r="AA8" s="2"/>
      <c r="AB8" s="2"/>
    </row>
    <row r="9" spans="1:28" ht="33.75">
      <c r="A9" s="4" t="s">
        <v>15</v>
      </c>
      <c r="B9" s="2"/>
      <c r="C9" s="5">
        <v>226306424</v>
      </c>
      <c r="D9" s="2"/>
      <c r="E9" s="5">
        <v>1373526901759</v>
      </c>
      <c r="F9" s="2"/>
      <c r="G9" s="5">
        <v>1418993555263.9399</v>
      </c>
      <c r="H9" s="2"/>
      <c r="I9" s="5">
        <v>1856286</v>
      </c>
      <c r="J9" s="2"/>
      <c r="K9" s="5">
        <v>14421318749</v>
      </c>
      <c r="L9" s="2"/>
      <c r="M9" s="5">
        <v>-47200000</v>
      </c>
      <c r="N9" s="2"/>
      <c r="O9" s="5">
        <v>353346555259</v>
      </c>
      <c r="P9" s="2"/>
      <c r="Q9" s="5">
        <v>180962710</v>
      </c>
      <c r="R9" s="2"/>
      <c r="S9" s="5">
        <v>8230</v>
      </c>
      <c r="T9" s="2"/>
      <c r="U9" s="5">
        <v>1100837425765</v>
      </c>
      <c r="V9" s="2"/>
      <c r="W9" s="5">
        <v>1488191217741.49</v>
      </c>
      <c r="X9" s="2"/>
      <c r="Y9" s="6">
        <v>0.2571</v>
      </c>
      <c r="Z9" s="2"/>
      <c r="AA9" s="2"/>
      <c r="AB9" s="2"/>
    </row>
    <row r="10" spans="1:28" ht="33.75">
      <c r="A10" s="4" t="s">
        <v>16</v>
      </c>
      <c r="B10" s="2"/>
      <c r="C10" s="5">
        <v>61282196</v>
      </c>
      <c r="D10" s="2"/>
      <c r="E10" s="5">
        <v>107047505354</v>
      </c>
      <c r="F10" s="2"/>
      <c r="G10" s="5">
        <v>73482745837.248001</v>
      </c>
      <c r="H10" s="2"/>
      <c r="I10" s="5">
        <v>18964982</v>
      </c>
      <c r="J10" s="2"/>
      <c r="K10" s="5">
        <v>24709255097</v>
      </c>
      <c r="L10" s="2"/>
      <c r="M10" s="5">
        <v>-80247178</v>
      </c>
      <c r="N10" s="2"/>
      <c r="O10" s="5">
        <v>100512807510</v>
      </c>
      <c r="P10" s="2"/>
      <c r="Q10" s="5">
        <v>0</v>
      </c>
      <c r="R10" s="2"/>
      <c r="S10" s="5">
        <v>0</v>
      </c>
      <c r="T10" s="2"/>
      <c r="U10" s="5">
        <v>0</v>
      </c>
      <c r="V10" s="2"/>
      <c r="W10" s="5">
        <v>0</v>
      </c>
      <c r="X10" s="2"/>
      <c r="Y10" s="6">
        <v>0</v>
      </c>
      <c r="Z10" s="2"/>
      <c r="AA10" s="2"/>
      <c r="AB10" s="2"/>
    </row>
    <row r="11" spans="1:28" ht="33.75">
      <c r="A11" s="4" t="s">
        <v>17</v>
      </c>
      <c r="B11" s="2"/>
      <c r="C11" s="5">
        <v>60828445</v>
      </c>
      <c r="D11" s="2"/>
      <c r="E11" s="5">
        <v>1035245619036</v>
      </c>
      <c r="F11" s="2"/>
      <c r="G11" s="5">
        <v>739111739042.68799</v>
      </c>
      <c r="H11" s="2"/>
      <c r="I11" s="5">
        <v>2995005</v>
      </c>
      <c r="J11" s="2"/>
      <c r="K11" s="5">
        <v>44123669291</v>
      </c>
      <c r="L11" s="2"/>
      <c r="M11" s="5">
        <v>-508000</v>
      </c>
      <c r="N11" s="2"/>
      <c r="O11" s="5">
        <v>7669896578</v>
      </c>
      <c r="P11" s="2"/>
      <c r="Q11" s="5">
        <v>63315450</v>
      </c>
      <c r="R11" s="2"/>
      <c r="S11" s="5">
        <v>17610</v>
      </c>
      <c r="T11" s="2"/>
      <c r="U11" s="5">
        <v>1070772917231</v>
      </c>
      <c r="V11" s="2"/>
      <c r="W11" s="5">
        <v>1114137685843.3799</v>
      </c>
      <c r="X11" s="2"/>
      <c r="Y11" s="6">
        <v>0.1925</v>
      </c>
      <c r="Z11" s="2"/>
      <c r="AA11" s="2"/>
      <c r="AB11" s="2"/>
    </row>
    <row r="12" spans="1:28" ht="33.75">
      <c r="A12" s="4" t="s">
        <v>18</v>
      </c>
      <c r="B12" s="2"/>
      <c r="C12" s="5">
        <v>45561671</v>
      </c>
      <c r="D12" s="2"/>
      <c r="E12" s="5">
        <v>357966085151</v>
      </c>
      <c r="F12" s="2"/>
      <c r="G12" s="5">
        <v>288641459784.45398</v>
      </c>
      <c r="H12" s="2"/>
      <c r="I12" s="5">
        <v>58378239</v>
      </c>
      <c r="J12" s="2"/>
      <c r="K12" s="5">
        <v>4607726071</v>
      </c>
      <c r="L12" s="2"/>
      <c r="M12" s="5">
        <v>-8170001</v>
      </c>
      <c r="N12" s="2"/>
      <c r="O12" s="5">
        <v>25734007530</v>
      </c>
      <c r="P12" s="2"/>
      <c r="Q12" s="5">
        <v>95769909</v>
      </c>
      <c r="R12" s="2"/>
      <c r="S12" s="5">
        <v>3238</v>
      </c>
      <c r="T12" s="2"/>
      <c r="U12" s="5">
        <v>334048120834</v>
      </c>
      <c r="V12" s="2"/>
      <c r="W12" s="5">
        <v>309867287088.34003</v>
      </c>
      <c r="X12" s="2"/>
      <c r="Y12" s="6">
        <v>5.3499999999999999E-2</v>
      </c>
      <c r="Z12" s="2"/>
      <c r="AA12" s="2"/>
      <c r="AB12" s="2"/>
    </row>
    <row r="13" spans="1:28" ht="33.75">
      <c r="A13" s="4" t="s">
        <v>19</v>
      </c>
      <c r="B13" s="2"/>
      <c r="C13" s="5">
        <v>100914121</v>
      </c>
      <c r="D13" s="2"/>
      <c r="E13" s="5">
        <v>290920455747</v>
      </c>
      <c r="F13" s="2"/>
      <c r="G13" s="5">
        <v>229707657038.595</v>
      </c>
      <c r="H13" s="2"/>
      <c r="I13" s="5">
        <v>24677782</v>
      </c>
      <c r="J13" s="2"/>
      <c r="K13" s="5">
        <v>67185923573</v>
      </c>
      <c r="L13" s="2"/>
      <c r="M13" s="5">
        <v>-19400000</v>
      </c>
      <c r="N13" s="2"/>
      <c r="O13" s="5">
        <v>51053210650</v>
      </c>
      <c r="P13" s="2"/>
      <c r="Q13" s="5">
        <v>106191903</v>
      </c>
      <c r="R13" s="2"/>
      <c r="S13" s="5">
        <v>2958</v>
      </c>
      <c r="T13" s="2"/>
      <c r="U13" s="5">
        <v>302363692494</v>
      </c>
      <c r="V13" s="2"/>
      <c r="W13" s="5">
        <v>313876921180.70398</v>
      </c>
      <c r="X13" s="2"/>
      <c r="Y13" s="6">
        <v>5.4199999999999998E-2</v>
      </c>
      <c r="Z13" s="2"/>
      <c r="AA13" s="2"/>
      <c r="AB13" s="2"/>
    </row>
    <row r="14" spans="1:28" ht="33.75">
      <c r="A14" s="4" t="s">
        <v>20</v>
      </c>
      <c r="B14" s="2"/>
      <c r="C14" s="5">
        <v>1518516724</v>
      </c>
      <c r="D14" s="2"/>
      <c r="E14" s="5">
        <v>2690945937121</v>
      </c>
      <c r="F14" s="2"/>
      <c r="G14" s="5">
        <v>2669040903618.6899</v>
      </c>
      <c r="H14" s="2"/>
      <c r="I14" s="5">
        <v>82926679</v>
      </c>
      <c r="J14" s="2"/>
      <c r="K14" s="5">
        <v>147539545974</v>
      </c>
      <c r="L14" s="2"/>
      <c r="M14" s="5">
        <v>-260428312</v>
      </c>
      <c r="N14" s="2"/>
      <c r="O14" s="5">
        <v>460903764840</v>
      </c>
      <c r="P14" s="2"/>
      <c r="Q14" s="5">
        <v>1341015091</v>
      </c>
      <c r="R14" s="2"/>
      <c r="S14" s="5">
        <v>1912</v>
      </c>
      <c r="T14" s="2"/>
      <c r="U14" s="5">
        <v>2376843882477</v>
      </c>
      <c r="V14" s="2"/>
      <c r="W14" s="5">
        <v>2562072198142.9702</v>
      </c>
      <c r="X14" s="2"/>
      <c r="Y14" s="6">
        <v>0.44259999999999999</v>
      </c>
      <c r="Z14" s="2"/>
      <c r="AA14" s="2"/>
      <c r="AB14" s="2"/>
    </row>
    <row r="15" spans="1:28" ht="32.25" thickBot="1">
      <c r="A15" s="2"/>
      <c r="B15" s="2"/>
      <c r="C15" s="9">
        <v>0</v>
      </c>
      <c r="D15" s="2"/>
      <c r="E15" s="10">
        <f>SUM(E9:E14)</f>
        <v>5855652504168</v>
      </c>
      <c r="F15" s="2"/>
      <c r="G15" s="10">
        <f>SUM(G9:G14)</f>
        <v>5418978060585.6152</v>
      </c>
      <c r="H15" s="2"/>
      <c r="I15" s="9">
        <v>0</v>
      </c>
      <c r="J15" s="2"/>
      <c r="K15" s="10">
        <f>SUM(K9:K14)</f>
        <v>302587438755</v>
      </c>
      <c r="L15" s="2"/>
      <c r="M15" s="9">
        <v>0</v>
      </c>
      <c r="N15" s="2"/>
      <c r="O15" s="10">
        <f>SUM(O9:O14)</f>
        <v>999220242367</v>
      </c>
      <c r="P15" s="2"/>
      <c r="Q15" s="9">
        <v>0</v>
      </c>
      <c r="R15" s="2"/>
      <c r="S15" s="9">
        <v>0</v>
      </c>
      <c r="T15" s="2"/>
      <c r="U15" s="10">
        <f>SUM(U9:U14)</f>
        <v>5184866038801</v>
      </c>
      <c r="V15" s="2"/>
      <c r="W15" s="10">
        <f>SUM(W9:W14)</f>
        <v>5788145309996.8848</v>
      </c>
      <c r="X15" s="2"/>
      <c r="Y15" s="11">
        <f>SUM(Y9:Y14)</f>
        <v>0.99990000000000001</v>
      </c>
      <c r="Z15" s="2"/>
      <c r="AA15" s="2"/>
      <c r="AB15" s="2"/>
    </row>
    <row r="16" spans="1:28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rightToLeft="1" view="pageBreakPreview" zoomScale="60" zoomScaleNormal="100" workbookViewId="0">
      <selection activeCell="Q18" sqref="Q18"/>
    </sheetView>
  </sheetViews>
  <sheetFormatPr defaultRowHeight="15"/>
  <cols>
    <col min="1" max="1" width="42" style="1" bestFit="1" customWidth="1"/>
    <col min="2" max="2" width="1" style="1" customWidth="1"/>
    <col min="3" max="3" width="20.140625" style="1" bestFit="1" customWidth="1"/>
    <col min="4" max="4" width="1" style="1" customWidth="1"/>
    <col min="5" max="5" width="27.28515625" style="1" bestFit="1" customWidth="1"/>
    <col min="6" max="6" width="1" style="1" customWidth="1"/>
    <col min="7" max="7" width="26.8554687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8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7" t="s">
        <v>3</v>
      </c>
      <c r="B6" s="2"/>
      <c r="C6" s="8" t="s">
        <v>61</v>
      </c>
      <c r="D6" s="8" t="s">
        <v>61</v>
      </c>
      <c r="E6" s="8" t="s">
        <v>61</v>
      </c>
      <c r="F6" s="8" t="s">
        <v>61</v>
      </c>
      <c r="G6" s="8" t="s">
        <v>61</v>
      </c>
      <c r="H6" s="8" t="s">
        <v>61</v>
      </c>
      <c r="I6" s="8" t="s">
        <v>61</v>
      </c>
      <c r="J6" s="2"/>
      <c r="K6" s="8" t="s">
        <v>62</v>
      </c>
      <c r="L6" s="8" t="s">
        <v>62</v>
      </c>
      <c r="M6" s="8" t="s">
        <v>62</v>
      </c>
      <c r="N6" s="8" t="s">
        <v>62</v>
      </c>
      <c r="O6" s="8" t="s">
        <v>62</v>
      </c>
      <c r="P6" s="8" t="s">
        <v>62</v>
      </c>
      <c r="Q6" s="8" t="s">
        <v>62</v>
      </c>
      <c r="R6" s="2"/>
      <c r="S6" s="2"/>
      <c r="T6" s="2"/>
      <c r="U6" s="2"/>
      <c r="V6" s="2"/>
      <c r="W6" s="2"/>
      <c r="X6" s="2"/>
      <c r="Y6" s="2"/>
      <c r="Z6" s="2"/>
    </row>
    <row r="7" spans="1:26" ht="33.75">
      <c r="A7" s="8" t="s">
        <v>3</v>
      </c>
      <c r="B7" s="2"/>
      <c r="C7" s="8" t="s">
        <v>7</v>
      </c>
      <c r="D7" s="2"/>
      <c r="E7" s="8" t="s">
        <v>78</v>
      </c>
      <c r="F7" s="2"/>
      <c r="G7" s="8" t="s">
        <v>79</v>
      </c>
      <c r="H7" s="2"/>
      <c r="I7" s="8" t="s">
        <v>81</v>
      </c>
      <c r="J7" s="2"/>
      <c r="K7" s="8" t="s">
        <v>7</v>
      </c>
      <c r="L7" s="2"/>
      <c r="M7" s="8" t="s">
        <v>78</v>
      </c>
      <c r="N7" s="2"/>
      <c r="O7" s="8" t="s">
        <v>79</v>
      </c>
      <c r="P7" s="2"/>
      <c r="Q7" s="8" t="s">
        <v>81</v>
      </c>
      <c r="R7" s="2"/>
      <c r="S7" s="2"/>
      <c r="T7" s="2"/>
      <c r="U7" s="2"/>
      <c r="V7" s="2"/>
      <c r="W7" s="2"/>
      <c r="X7" s="2"/>
      <c r="Y7" s="2"/>
      <c r="Z7" s="2"/>
    </row>
    <row r="8" spans="1:26" ht="33.75">
      <c r="A8" s="4" t="s">
        <v>19</v>
      </c>
      <c r="B8" s="2"/>
      <c r="C8" s="5">
        <v>19400000</v>
      </c>
      <c r="D8" s="2"/>
      <c r="E8" s="5">
        <v>51053210650</v>
      </c>
      <c r="F8" s="2"/>
      <c r="G8" s="5">
        <v>55104280066</v>
      </c>
      <c r="H8" s="2"/>
      <c r="I8" s="5">
        <v>-4051069416</v>
      </c>
      <c r="J8" s="2"/>
      <c r="K8" s="5">
        <v>110112743</v>
      </c>
      <c r="L8" s="2"/>
      <c r="M8" s="5">
        <v>384767652874</v>
      </c>
      <c r="N8" s="2"/>
      <c r="O8" s="5">
        <v>358008329427</v>
      </c>
      <c r="P8" s="2"/>
      <c r="Q8" s="5">
        <v>26759323447</v>
      </c>
      <c r="R8" s="2"/>
      <c r="S8" s="2"/>
      <c r="T8" s="2"/>
      <c r="U8" s="2"/>
      <c r="V8" s="2"/>
      <c r="W8" s="2"/>
      <c r="X8" s="2"/>
      <c r="Y8" s="2"/>
      <c r="Z8" s="2"/>
    </row>
    <row r="9" spans="1:26" ht="33.75">
      <c r="A9" s="4" t="s">
        <v>15</v>
      </c>
      <c r="B9" s="2"/>
      <c r="C9" s="5">
        <v>47200000</v>
      </c>
      <c r="D9" s="2"/>
      <c r="E9" s="5">
        <v>353346555259</v>
      </c>
      <c r="F9" s="2"/>
      <c r="G9" s="5">
        <v>287284661217</v>
      </c>
      <c r="H9" s="2"/>
      <c r="I9" s="5">
        <v>66061894042</v>
      </c>
      <c r="J9" s="2"/>
      <c r="K9" s="5">
        <v>50569684</v>
      </c>
      <c r="L9" s="2"/>
      <c r="M9" s="5">
        <v>535170469837</v>
      </c>
      <c r="N9" s="2"/>
      <c r="O9" s="5">
        <v>448259104496</v>
      </c>
      <c r="P9" s="2"/>
      <c r="Q9" s="5">
        <v>86911365341</v>
      </c>
      <c r="R9" s="2"/>
      <c r="S9" s="2"/>
      <c r="T9" s="2"/>
      <c r="U9" s="2"/>
      <c r="V9" s="2"/>
      <c r="W9" s="2"/>
      <c r="X9" s="2"/>
      <c r="Y9" s="2"/>
      <c r="Z9" s="2"/>
    </row>
    <row r="10" spans="1:26" ht="33.75">
      <c r="A10" s="4" t="s">
        <v>17</v>
      </c>
      <c r="B10" s="2"/>
      <c r="C10" s="5">
        <v>508000</v>
      </c>
      <c r="D10" s="2"/>
      <c r="E10" s="5">
        <v>7669896578</v>
      </c>
      <c r="F10" s="2"/>
      <c r="G10" s="5">
        <v>7072705304</v>
      </c>
      <c r="H10" s="2"/>
      <c r="I10" s="5">
        <v>597191274</v>
      </c>
      <c r="J10" s="2"/>
      <c r="K10" s="5">
        <v>18421643</v>
      </c>
      <c r="L10" s="2"/>
      <c r="M10" s="5">
        <v>284202113147</v>
      </c>
      <c r="N10" s="2"/>
      <c r="O10" s="5">
        <v>244827160442</v>
      </c>
      <c r="P10" s="2"/>
      <c r="Q10" s="5">
        <v>39374952705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33.75">
      <c r="A11" s="4" t="s">
        <v>16</v>
      </c>
      <c r="B11" s="2"/>
      <c r="C11" s="5">
        <v>80247178</v>
      </c>
      <c r="D11" s="2"/>
      <c r="E11" s="5">
        <v>100512807510</v>
      </c>
      <c r="F11" s="2"/>
      <c r="G11" s="5">
        <v>131756760451</v>
      </c>
      <c r="H11" s="2"/>
      <c r="I11" s="5">
        <v>-31243952941</v>
      </c>
      <c r="J11" s="2"/>
      <c r="K11" s="5">
        <v>80247189</v>
      </c>
      <c r="L11" s="2"/>
      <c r="M11" s="5">
        <v>100512807521</v>
      </c>
      <c r="N11" s="2"/>
      <c r="O11" s="5">
        <v>131756782066</v>
      </c>
      <c r="P11" s="2"/>
      <c r="Q11" s="5">
        <v>-31243974545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33.75">
      <c r="A12" s="4" t="s">
        <v>18</v>
      </c>
      <c r="B12" s="2"/>
      <c r="C12" s="5">
        <v>8170001</v>
      </c>
      <c r="D12" s="2"/>
      <c r="E12" s="5">
        <v>25734007530</v>
      </c>
      <c r="F12" s="2"/>
      <c r="G12" s="5">
        <v>23554705626</v>
      </c>
      <c r="H12" s="2"/>
      <c r="I12" s="5">
        <v>2179301904</v>
      </c>
      <c r="J12" s="2"/>
      <c r="K12" s="5">
        <v>22294669</v>
      </c>
      <c r="L12" s="2"/>
      <c r="M12" s="5">
        <v>132052245903</v>
      </c>
      <c r="N12" s="2"/>
      <c r="O12" s="5">
        <v>113866447252</v>
      </c>
      <c r="P12" s="2"/>
      <c r="Q12" s="5">
        <v>18185798651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33.75">
      <c r="A13" s="4" t="s">
        <v>20</v>
      </c>
      <c r="B13" s="2"/>
      <c r="C13" s="5">
        <v>260428312</v>
      </c>
      <c r="D13" s="2"/>
      <c r="E13" s="5">
        <v>460903764840</v>
      </c>
      <c r="F13" s="2"/>
      <c r="G13" s="5">
        <v>446467940397</v>
      </c>
      <c r="H13" s="2"/>
      <c r="I13" s="5">
        <v>14435824443</v>
      </c>
      <c r="J13" s="2"/>
      <c r="K13" s="5">
        <v>1481336723</v>
      </c>
      <c r="L13" s="2"/>
      <c r="M13" s="5">
        <v>2692280028679</v>
      </c>
      <c r="N13" s="2"/>
      <c r="O13" s="5">
        <v>2288500954038</v>
      </c>
      <c r="P13" s="2"/>
      <c r="Q13" s="5">
        <v>403779074641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33.75">
      <c r="A14" s="4" t="s">
        <v>82</v>
      </c>
      <c r="B14" s="2"/>
      <c r="C14" s="5">
        <v>0</v>
      </c>
      <c r="D14" s="2"/>
      <c r="E14" s="5">
        <v>0</v>
      </c>
      <c r="F14" s="2"/>
      <c r="G14" s="5">
        <v>0</v>
      </c>
      <c r="H14" s="2"/>
      <c r="I14" s="5">
        <v>0</v>
      </c>
      <c r="J14" s="2"/>
      <c r="K14" s="5">
        <v>8950000</v>
      </c>
      <c r="L14" s="2"/>
      <c r="M14" s="5">
        <v>10370479665</v>
      </c>
      <c r="N14" s="2"/>
      <c r="O14" s="5">
        <v>10358208185</v>
      </c>
      <c r="P14" s="2"/>
      <c r="Q14" s="5">
        <v>12271480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33.75">
      <c r="A15" s="4" t="s">
        <v>83</v>
      </c>
      <c r="B15" s="2"/>
      <c r="C15" s="5">
        <v>0</v>
      </c>
      <c r="D15" s="2"/>
      <c r="E15" s="5">
        <v>0</v>
      </c>
      <c r="F15" s="2"/>
      <c r="G15" s="5">
        <v>0</v>
      </c>
      <c r="H15" s="2"/>
      <c r="I15" s="5">
        <v>0</v>
      </c>
      <c r="J15" s="2"/>
      <c r="K15" s="5">
        <v>19700000</v>
      </c>
      <c r="L15" s="2"/>
      <c r="M15" s="5">
        <v>200313256565</v>
      </c>
      <c r="N15" s="2"/>
      <c r="O15" s="5">
        <v>198849676537</v>
      </c>
      <c r="P15" s="2"/>
      <c r="Q15" s="5">
        <v>1463580028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33.75">
      <c r="A16" s="4" t="s">
        <v>84</v>
      </c>
      <c r="B16" s="2"/>
      <c r="C16" s="5">
        <v>0</v>
      </c>
      <c r="D16" s="2"/>
      <c r="E16" s="5">
        <v>0</v>
      </c>
      <c r="F16" s="2"/>
      <c r="G16" s="5">
        <v>0</v>
      </c>
      <c r="H16" s="2"/>
      <c r="I16" s="5">
        <v>0</v>
      </c>
      <c r="J16" s="2"/>
      <c r="K16" s="5">
        <v>1091245</v>
      </c>
      <c r="L16" s="2"/>
      <c r="M16" s="5">
        <v>25030929453</v>
      </c>
      <c r="N16" s="2"/>
      <c r="O16" s="5">
        <v>28163037694</v>
      </c>
      <c r="P16" s="2"/>
      <c r="Q16" s="5">
        <v>-3132108241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32.25" thickBot="1">
      <c r="A17" s="2"/>
      <c r="B17" s="2"/>
      <c r="C17" s="9">
        <v>0</v>
      </c>
      <c r="D17" s="2"/>
      <c r="E17" s="10">
        <f>SUM(E8:E16)</f>
        <v>999220242367</v>
      </c>
      <c r="F17" s="2"/>
      <c r="G17" s="10">
        <f>SUM(G8:G16)</f>
        <v>951241053061</v>
      </c>
      <c r="H17" s="2"/>
      <c r="I17" s="10">
        <f>SUM(I8:I16)</f>
        <v>47979189306</v>
      </c>
      <c r="J17" s="2"/>
      <c r="K17" s="9">
        <v>0</v>
      </c>
      <c r="L17" s="2"/>
      <c r="M17" s="10">
        <f>SUM(M8:M16)</f>
        <v>4364699983644</v>
      </c>
      <c r="N17" s="2"/>
      <c r="O17" s="10">
        <f>SUM(O8:O16)</f>
        <v>3822589700137</v>
      </c>
      <c r="P17" s="2"/>
      <c r="Q17" s="10">
        <f>SUM(Q8:Q16)</f>
        <v>542110283507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32.25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rightToLeft="1" view="pageBreakPreview" zoomScale="60" zoomScaleNormal="100" workbookViewId="0">
      <selection activeCell="U18" sqref="U18"/>
    </sheetView>
  </sheetViews>
  <sheetFormatPr defaultRowHeight="15"/>
  <cols>
    <col min="1" max="1" width="42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6.8554687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27" style="1" bestFit="1" customWidth="1"/>
    <col min="18" max="18" width="1" style="1" customWidth="1"/>
    <col min="19" max="19" width="29.71093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7" t="s">
        <v>3</v>
      </c>
      <c r="B6" s="2"/>
      <c r="C6" s="8" t="s">
        <v>61</v>
      </c>
      <c r="D6" s="8" t="s">
        <v>61</v>
      </c>
      <c r="E6" s="8" t="s">
        <v>61</v>
      </c>
      <c r="F6" s="8" t="s">
        <v>61</v>
      </c>
      <c r="G6" s="8" t="s">
        <v>61</v>
      </c>
      <c r="H6" s="8" t="s">
        <v>61</v>
      </c>
      <c r="I6" s="8" t="s">
        <v>61</v>
      </c>
      <c r="J6" s="8" t="s">
        <v>61</v>
      </c>
      <c r="K6" s="8" t="s">
        <v>61</v>
      </c>
      <c r="L6" s="2"/>
      <c r="M6" s="8" t="s">
        <v>62</v>
      </c>
      <c r="N6" s="8" t="s">
        <v>62</v>
      </c>
      <c r="O6" s="8" t="s">
        <v>62</v>
      </c>
      <c r="P6" s="8" t="s">
        <v>62</v>
      </c>
      <c r="Q6" s="8" t="s">
        <v>62</v>
      </c>
      <c r="R6" s="8" t="s">
        <v>62</v>
      </c>
      <c r="S6" s="8" t="s">
        <v>62</v>
      </c>
      <c r="T6" s="8" t="s">
        <v>62</v>
      </c>
      <c r="U6" s="8" t="s">
        <v>62</v>
      </c>
      <c r="V6" s="2"/>
      <c r="W6" s="2"/>
      <c r="X6" s="2"/>
      <c r="Y6" s="2"/>
      <c r="Z6" s="2"/>
    </row>
    <row r="7" spans="1:26" ht="33.75">
      <c r="A7" s="8" t="s">
        <v>3</v>
      </c>
      <c r="B7" s="2"/>
      <c r="C7" s="8" t="s">
        <v>85</v>
      </c>
      <c r="D7" s="2"/>
      <c r="E7" s="8" t="s">
        <v>86</v>
      </c>
      <c r="F7" s="2"/>
      <c r="G7" s="8" t="s">
        <v>87</v>
      </c>
      <c r="H7" s="2"/>
      <c r="I7" s="8" t="s">
        <v>47</v>
      </c>
      <c r="J7" s="2"/>
      <c r="K7" s="8" t="s">
        <v>88</v>
      </c>
      <c r="L7" s="2"/>
      <c r="M7" s="8" t="s">
        <v>85</v>
      </c>
      <c r="N7" s="2"/>
      <c r="O7" s="8" t="s">
        <v>86</v>
      </c>
      <c r="P7" s="2"/>
      <c r="Q7" s="8" t="s">
        <v>87</v>
      </c>
      <c r="R7" s="2"/>
      <c r="S7" s="8" t="s">
        <v>47</v>
      </c>
      <c r="T7" s="2"/>
      <c r="U7" s="8" t="s">
        <v>88</v>
      </c>
      <c r="V7" s="2"/>
      <c r="W7" s="2"/>
      <c r="X7" s="2"/>
      <c r="Y7" s="2"/>
      <c r="Z7" s="2"/>
    </row>
    <row r="8" spans="1:26" ht="33.75">
      <c r="A8" s="4" t="s">
        <v>19</v>
      </c>
      <c r="B8" s="2"/>
      <c r="C8" s="5">
        <v>0</v>
      </c>
      <c r="D8" s="2"/>
      <c r="E8" s="5">
        <v>72087620635</v>
      </c>
      <c r="F8" s="2"/>
      <c r="G8" s="5">
        <v>-4051069416</v>
      </c>
      <c r="H8" s="2"/>
      <c r="I8" s="5">
        <v>68036551219</v>
      </c>
      <c r="J8" s="2"/>
      <c r="K8" s="6">
        <v>6.3799999999999996E-2</v>
      </c>
      <c r="L8" s="2"/>
      <c r="M8" s="5">
        <v>0</v>
      </c>
      <c r="N8" s="2"/>
      <c r="O8" s="5">
        <v>14393492050</v>
      </c>
      <c r="P8" s="2"/>
      <c r="Q8" s="5">
        <v>26759323447</v>
      </c>
      <c r="R8" s="2"/>
      <c r="S8" s="5">
        <v>41152815497</v>
      </c>
      <c r="T8" s="2"/>
      <c r="U8" s="6">
        <v>2.7300000000000001E-2</v>
      </c>
      <c r="V8" s="2"/>
      <c r="W8" s="2"/>
      <c r="X8" s="2"/>
      <c r="Y8" s="2"/>
      <c r="Z8" s="2"/>
    </row>
    <row r="9" spans="1:26" ht="33.75">
      <c r="A9" s="4" t="s">
        <v>15</v>
      </c>
      <c r="B9" s="2"/>
      <c r="C9" s="5">
        <v>0</v>
      </c>
      <c r="D9" s="2"/>
      <c r="E9" s="5">
        <v>342061004946</v>
      </c>
      <c r="F9" s="2"/>
      <c r="G9" s="5">
        <v>66061894042</v>
      </c>
      <c r="H9" s="2"/>
      <c r="I9" s="5">
        <v>408122898988</v>
      </c>
      <c r="J9" s="2"/>
      <c r="K9" s="6">
        <v>0.38279999999999997</v>
      </c>
      <c r="L9" s="2"/>
      <c r="M9" s="5">
        <v>8958087950</v>
      </c>
      <c r="N9" s="2"/>
      <c r="O9" s="5">
        <v>386687346197</v>
      </c>
      <c r="P9" s="2"/>
      <c r="Q9" s="5">
        <v>86911365341</v>
      </c>
      <c r="R9" s="2"/>
      <c r="S9" s="5">
        <v>482556799488</v>
      </c>
      <c r="T9" s="2"/>
      <c r="U9" s="6">
        <v>0.31990000000000002</v>
      </c>
      <c r="V9" s="2"/>
      <c r="W9" s="2"/>
      <c r="X9" s="2"/>
      <c r="Y9" s="2"/>
      <c r="Z9" s="2"/>
    </row>
    <row r="10" spans="1:26" ht="33.75">
      <c r="A10" s="4" t="s">
        <v>17</v>
      </c>
      <c r="B10" s="2"/>
      <c r="C10" s="5">
        <v>0</v>
      </c>
      <c r="D10" s="2"/>
      <c r="E10" s="5">
        <v>337974982814</v>
      </c>
      <c r="F10" s="2"/>
      <c r="G10" s="5">
        <v>597191274</v>
      </c>
      <c r="H10" s="2"/>
      <c r="I10" s="5">
        <v>338572174088</v>
      </c>
      <c r="J10" s="2"/>
      <c r="K10" s="6">
        <v>0.3175</v>
      </c>
      <c r="L10" s="2"/>
      <c r="M10" s="5">
        <v>0</v>
      </c>
      <c r="N10" s="2"/>
      <c r="O10" s="5">
        <v>229077644375</v>
      </c>
      <c r="P10" s="2"/>
      <c r="Q10" s="5">
        <v>39374952705</v>
      </c>
      <c r="R10" s="2"/>
      <c r="S10" s="5">
        <v>268452597080</v>
      </c>
      <c r="T10" s="2"/>
      <c r="U10" s="6">
        <v>0.17799999999999999</v>
      </c>
      <c r="V10" s="2"/>
      <c r="W10" s="2"/>
      <c r="X10" s="2"/>
      <c r="Y10" s="2"/>
      <c r="Z10" s="2"/>
    </row>
    <row r="11" spans="1:26" ht="33.75">
      <c r="A11" s="4" t="s">
        <v>16</v>
      </c>
      <c r="B11" s="2"/>
      <c r="C11" s="5">
        <v>0</v>
      </c>
      <c r="D11" s="2"/>
      <c r="E11" s="5">
        <v>33564759517</v>
      </c>
      <c r="F11" s="2"/>
      <c r="G11" s="5">
        <v>-31243952941</v>
      </c>
      <c r="H11" s="2"/>
      <c r="I11" s="5">
        <v>2320806576</v>
      </c>
      <c r="J11" s="2"/>
      <c r="K11" s="6">
        <v>2.2000000000000001E-3</v>
      </c>
      <c r="L11" s="2"/>
      <c r="M11" s="5">
        <v>0</v>
      </c>
      <c r="N11" s="2"/>
      <c r="O11" s="5">
        <v>0</v>
      </c>
      <c r="P11" s="2"/>
      <c r="Q11" s="5">
        <v>-31243974545</v>
      </c>
      <c r="R11" s="2"/>
      <c r="S11" s="5">
        <v>-31243974545</v>
      </c>
      <c r="T11" s="2"/>
      <c r="U11" s="6">
        <v>-2.07E-2</v>
      </c>
      <c r="V11" s="2"/>
      <c r="W11" s="2"/>
      <c r="X11" s="2"/>
      <c r="Y11" s="2"/>
      <c r="Z11" s="2"/>
    </row>
    <row r="12" spans="1:26" ht="33.75">
      <c r="A12" s="4" t="s">
        <v>18</v>
      </c>
      <c r="B12" s="2"/>
      <c r="C12" s="5">
        <v>0</v>
      </c>
      <c r="D12" s="2"/>
      <c r="E12" s="5">
        <v>40172806859</v>
      </c>
      <c r="F12" s="2"/>
      <c r="G12" s="5">
        <v>2179301904</v>
      </c>
      <c r="H12" s="2"/>
      <c r="I12" s="5">
        <v>42352108763</v>
      </c>
      <c r="J12" s="2"/>
      <c r="K12" s="6">
        <v>3.9699999999999999E-2</v>
      </c>
      <c r="L12" s="2"/>
      <c r="M12" s="5">
        <v>4609632510</v>
      </c>
      <c r="N12" s="2"/>
      <c r="O12" s="5">
        <v>33301421331</v>
      </c>
      <c r="P12" s="2"/>
      <c r="Q12" s="5">
        <v>18185798651</v>
      </c>
      <c r="R12" s="2"/>
      <c r="S12" s="5">
        <v>56096852492</v>
      </c>
      <c r="T12" s="2"/>
      <c r="U12" s="6">
        <v>3.7199999999999997E-2</v>
      </c>
      <c r="V12" s="2"/>
      <c r="W12" s="2"/>
      <c r="X12" s="2"/>
      <c r="Y12" s="2"/>
      <c r="Z12" s="2"/>
    </row>
    <row r="13" spans="1:26" ht="33.75">
      <c r="A13" s="4" t="s">
        <v>20</v>
      </c>
      <c r="B13" s="2"/>
      <c r="C13" s="5">
        <v>0</v>
      </c>
      <c r="D13" s="2"/>
      <c r="E13" s="5">
        <v>191959688947</v>
      </c>
      <c r="F13" s="2"/>
      <c r="G13" s="5">
        <v>14435824443</v>
      </c>
      <c r="H13" s="2"/>
      <c r="I13" s="5">
        <v>206395513390</v>
      </c>
      <c r="J13" s="2"/>
      <c r="K13" s="6">
        <v>0.19359999999999999</v>
      </c>
      <c r="L13" s="2"/>
      <c r="M13" s="5">
        <v>25166547532</v>
      </c>
      <c r="N13" s="2"/>
      <c r="O13" s="5">
        <v>260973006131</v>
      </c>
      <c r="P13" s="2"/>
      <c r="Q13" s="5">
        <v>403779074641</v>
      </c>
      <c r="R13" s="2"/>
      <c r="S13" s="5">
        <v>689918628304</v>
      </c>
      <c r="T13" s="2"/>
      <c r="U13" s="6">
        <v>0.45739999999999997</v>
      </c>
      <c r="V13" s="2"/>
      <c r="W13" s="2"/>
      <c r="X13" s="2"/>
      <c r="Y13" s="2"/>
      <c r="Z13" s="2"/>
    </row>
    <row r="14" spans="1:26" ht="33.75">
      <c r="A14" s="4" t="s">
        <v>82</v>
      </c>
      <c r="B14" s="2"/>
      <c r="C14" s="5">
        <v>0</v>
      </c>
      <c r="D14" s="2"/>
      <c r="E14" s="5">
        <v>0</v>
      </c>
      <c r="F14" s="2"/>
      <c r="G14" s="5">
        <v>0</v>
      </c>
      <c r="H14" s="2"/>
      <c r="I14" s="5">
        <v>0</v>
      </c>
      <c r="J14" s="2"/>
      <c r="K14" s="6">
        <v>0</v>
      </c>
      <c r="L14" s="2"/>
      <c r="M14" s="5">
        <v>0</v>
      </c>
      <c r="N14" s="2"/>
      <c r="O14" s="5">
        <v>0</v>
      </c>
      <c r="P14" s="2"/>
      <c r="Q14" s="5">
        <v>12271480</v>
      </c>
      <c r="R14" s="2"/>
      <c r="S14" s="5">
        <v>12271480</v>
      </c>
      <c r="T14" s="2"/>
      <c r="U14" s="6">
        <v>0</v>
      </c>
      <c r="V14" s="2"/>
      <c r="W14" s="2"/>
      <c r="X14" s="2"/>
      <c r="Y14" s="2"/>
      <c r="Z14" s="2"/>
    </row>
    <row r="15" spans="1:26" ht="33.75">
      <c r="A15" s="4" t="s">
        <v>83</v>
      </c>
      <c r="B15" s="2"/>
      <c r="C15" s="5">
        <v>0</v>
      </c>
      <c r="D15" s="2"/>
      <c r="E15" s="5">
        <v>0</v>
      </c>
      <c r="F15" s="2"/>
      <c r="G15" s="5">
        <v>0</v>
      </c>
      <c r="H15" s="2"/>
      <c r="I15" s="5">
        <v>0</v>
      </c>
      <c r="J15" s="2"/>
      <c r="K15" s="6">
        <v>0</v>
      </c>
      <c r="L15" s="2"/>
      <c r="M15" s="5">
        <v>0</v>
      </c>
      <c r="N15" s="2"/>
      <c r="O15" s="5">
        <v>0</v>
      </c>
      <c r="P15" s="2"/>
      <c r="Q15" s="5">
        <v>1463580028</v>
      </c>
      <c r="R15" s="2"/>
      <c r="S15" s="5">
        <v>1463580028</v>
      </c>
      <c r="T15" s="2"/>
      <c r="U15" s="6">
        <v>1E-3</v>
      </c>
      <c r="V15" s="2"/>
      <c r="W15" s="2"/>
      <c r="X15" s="2"/>
      <c r="Y15" s="2"/>
      <c r="Z15" s="2"/>
    </row>
    <row r="16" spans="1:26" ht="33.75">
      <c r="A16" s="4" t="s">
        <v>84</v>
      </c>
      <c r="B16" s="2"/>
      <c r="C16" s="5">
        <v>0</v>
      </c>
      <c r="D16" s="2"/>
      <c r="E16" s="5">
        <v>0</v>
      </c>
      <c r="F16" s="2"/>
      <c r="G16" s="5">
        <v>0</v>
      </c>
      <c r="H16" s="2"/>
      <c r="I16" s="5">
        <v>0</v>
      </c>
      <c r="J16" s="2"/>
      <c r="K16" s="6">
        <v>0</v>
      </c>
      <c r="L16" s="2"/>
      <c r="M16" s="5">
        <v>0</v>
      </c>
      <c r="N16" s="2"/>
      <c r="O16" s="5">
        <v>0</v>
      </c>
      <c r="P16" s="2"/>
      <c r="Q16" s="5">
        <v>-3132108241</v>
      </c>
      <c r="R16" s="2"/>
      <c r="S16" s="5">
        <v>-3132108241</v>
      </c>
      <c r="T16" s="2"/>
      <c r="U16" s="6">
        <v>-2.0999999999999999E-3</v>
      </c>
      <c r="V16" s="2"/>
      <c r="W16" s="2"/>
      <c r="X16" s="2"/>
      <c r="Y16" s="2"/>
      <c r="Z16" s="2"/>
    </row>
    <row r="17" spans="1:26" ht="32.25" thickBot="1">
      <c r="A17" s="2"/>
      <c r="B17" s="2"/>
      <c r="C17" s="10">
        <f>SUM(C8:C16)</f>
        <v>0</v>
      </c>
      <c r="D17" s="2"/>
      <c r="E17" s="10">
        <f>SUM(E8:E16)</f>
        <v>1017820863718</v>
      </c>
      <c r="F17" s="2"/>
      <c r="G17" s="10">
        <f>SUM(G8:G16)</f>
        <v>47979189306</v>
      </c>
      <c r="H17" s="2"/>
      <c r="I17" s="10">
        <f>SUM(I8:I16)</f>
        <v>1065800053024</v>
      </c>
      <c r="J17" s="2"/>
      <c r="K17" s="11">
        <f>SUM(K8:K16)</f>
        <v>0.99959999999999993</v>
      </c>
      <c r="L17" s="2"/>
      <c r="M17" s="10">
        <f>SUM(M8:M16)</f>
        <v>38734267992</v>
      </c>
      <c r="N17" s="2"/>
      <c r="O17" s="10">
        <f>SUM(O8:O16)</f>
        <v>924432910084</v>
      </c>
      <c r="P17" s="2"/>
      <c r="Q17" s="10">
        <f>SUM(Q8:Q16)</f>
        <v>542110283507</v>
      </c>
      <c r="R17" s="2"/>
      <c r="S17" s="10">
        <f>SUM(S8:S16)</f>
        <v>1505277461583</v>
      </c>
      <c r="T17" s="2"/>
      <c r="U17" s="11">
        <f>SUM(U8:U16)</f>
        <v>0.99799999999999978</v>
      </c>
      <c r="V17" s="2"/>
      <c r="W17" s="2"/>
      <c r="X17" s="2"/>
      <c r="Y17" s="2"/>
      <c r="Z17" s="2"/>
    </row>
    <row r="18" spans="1:26" ht="32.25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7" t="s">
        <v>63</v>
      </c>
      <c r="B6" s="2"/>
      <c r="C6" s="8" t="s">
        <v>61</v>
      </c>
      <c r="D6" s="8" t="s">
        <v>61</v>
      </c>
      <c r="E6" s="8" t="s">
        <v>61</v>
      </c>
      <c r="F6" s="8" t="s">
        <v>61</v>
      </c>
      <c r="G6" s="8" t="s">
        <v>61</v>
      </c>
      <c r="H6" s="8" t="s">
        <v>61</v>
      </c>
      <c r="I6" s="8" t="s">
        <v>61</v>
      </c>
      <c r="J6" s="2"/>
      <c r="K6" s="8" t="s">
        <v>62</v>
      </c>
      <c r="L6" s="8" t="s">
        <v>62</v>
      </c>
      <c r="M6" s="8" t="s">
        <v>62</v>
      </c>
      <c r="N6" s="8" t="s">
        <v>62</v>
      </c>
      <c r="O6" s="8" t="s">
        <v>62</v>
      </c>
      <c r="P6" s="8" t="s">
        <v>62</v>
      </c>
      <c r="Q6" s="8" t="s">
        <v>62</v>
      </c>
      <c r="R6" s="2"/>
      <c r="S6" s="2"/>
      <c r="T6" s="2"/>
    </row>
    <row r="7" spans="1:20" ht="33.75">
      <c r="A7" s="8" t="s">
        <v>63</v>
      </c>
      <c r="B7" s="2"/>
      <c r="C7" s="3" t="s">
        <v>89</v>
      </c>
      <c r="D7" s="2"/>
      <c r="E7" s="3" t="s">
        <v>86</v>
      </c>
      <c r="F7" s="2"/>
      <c r="G7" s="3" t="s">
        <v>87</v>
      </c>
      <c r="H7" s="2"/>
      <c r="I7" s="3" t="s">
        <v>90</v>
      </c>
      <c r="J7" s="2"/>
      <c r="K7" s="3" t="s">
        <v>89</v>
      </c>
      <c r="L7" s="2"/>
      <c r="M7" s="3" t="s">
        <v>86</v>
      </c>
      <c r="N7" s="2"/>
      <c r="O7" s="3" t="s">
        <v>87</v>
      </c>
      <c r="P7" s="2"/>
      <c r="Q7" s="3" t="s">
        <v>90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rightToLeft="1" view="pageBreakPreview" zoomScale="60" zoomScaleNormal="100" workbookViewId="0">
      <selection activeCell="K11" sqref="K11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33.75">
      <c r="A3" s="2"/>
      <c r="B3" s="3" t="s">
        <v>59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8" t="s">
        <v>91</v>
      </c>
      <c r="B6" s="8" t="s">
        <v>91</v>
      </c>
      <c r="C6" s="8" t="s">
        <v>91</v>
      </c>
      <c r="D6" s="2"/>
      <c r="E6" s="8" t="s">
        <v>61</v>
      </c>
      <c r="F6" s="8" t="s">
        <v>61</v>
      </c>
      <c r="G6" s="8" t="s">
        <v>61</v>
      </c>
      <c r="H6" s="2"/>
      <c r="I6" s="8" t="s">
        <v>62</v>
      </c>
      <c r="J6" s="8" t="s">
        <v>62</v>
      </c>
      <c r="K6" s="8" t="s">
        <v>62</v>
      </c>
      <c r="L6" s="2"/>
      <c r="M6" s="2"/>
      <c r="N6" s="2"/>
      <c r="O6" s="2"/>
      <c r="P6" s="2"/>
      <c r="Q6" s="2"/>
      <c r="R6" s="2"/>
      <c r="S6" s="2"/>
      <c r="T6" s="2"/>
    </row>
    <row r="7" spans="1:20" ht="33.75">
      <c r="A7" s="8" t="s">
        <v>92</v>
      </c>
      <c r="B7" s="2"/>
      <c r="C7" s="8" t="s">
        <v>44</v>
      </c>
      <c r="D7" s="2"/>
      <c r="E7" s="8" t="s">
        <v>93</v>
      </c>
      <c r="F7" s="2"/>
      <c r="G7" s="8" t="s">
        <v>94</v>
      </c>
      <c r="H7" s="2"/>
      <c r="I7" s="8" t="s">
        <v>93</v>
      </c>
      <c r="J7" s="2"/>
      <c r="K7" s="8" t="s">
        <v>94</v>
      </c>
      <c r="L7" s="2"/>
      <c r="M7" s="2"/>
      <c r="N7" s="2"/>
      <c r="O7" s="2"/>
      <c r="P7" s="2"/>
      <c r="Q7" s="2"/>
      <c r="R7" s="2"/>
      <c r="S7" s="2"/>
      <c r="T7" s="2"/>
    </row>
    <row r="8" spans="1:20" ht="33.75">
      <c r="A8" s="4" t="s">
        <v>50</v>
      </c>
      <c r="B8" s="2"/>
      <c r="C8" s="2" t="s">
        <v>51</v>
      </c>
      <c r="D8" s="2"/>
      <c r="E8" s="5">
        <v>0</v>
      </c>
      <c r="F8" s="2"/>
      <c r="G8" s="2">
        <v>0</v>
      </c>
      <c r="H8" s="2"/>
      <c r="I8" s="5">
        <v>367160</v>
      </c>
      <c r="J8" s="2"/>
      <c r="K8" s="2">
        <v>0</v>
      </c>
      <c r="L8" s="2"/>
      <c r="M8" s="2"/>
      <c r="N8" s="2"/>
      <c r="O8" s="2"/>
      <c r="P8" s="2"/>
      <c r="Q8" s="2"/>
      <c r="R8" s="2"/>
      <c r="S8" s="2"/>
      <c r="T8" s="2"/>
    </row>
    <row r="9" spans="1:20" ht="33.75">
      <c r="A9" s="4" t="s">
        <v>56</v>
      </c>
      <c r="B9" s="2"/>
      <c r="C9" s="2" t="s">
        <v>57</v>
      </c>
      <c r="D9" s="2"/>
      <c r="E9" s="5">
        <v>649371</v>
      </c>
      <c r="F9" s="2"/>
      <c r="G9" s="2">
        <v>0</v>
      </c>
      <c r="H9" s="2"/>
      <c r="I9" s="5">
        <v>2742507</v>
      </c>
      <c r="J9" s="2"/>
      <c r="K9" s="2">
        <v>0</v>
      </c>
      <c r="L9" s="2"/>
      <c r="M9" s="2"/>
      <c r="N9" s="2"/>
      <c r="O9" s="2"/>
      <c r="P9" s="2"/>
      <c r="Q9" s="2"/>
      <c r="R9" s="2"/>
      <c r="S9" s="2"/>
      <c r="T9" s="2"/>
    </row>
    <row r="10" spans="1:20" ht="32.25" thickBot="1">
      <c r="A10" s="2"/>
      <c r="B10" s="2"/>
      <c r="C10" s="12"/>
      <c r="D10" s="2"/>
      <c r="E10" s="10">
        <f>SUM(E8:E9)</f>
        <v>649371</v>
      </c>
      <c r="F10" s="2"/>
      <c r="G10" s="9">
        <f>SUM(G8:G9)</f>
        <v>0</v>
      </c>
      <c r="H10" s="2"/>
      <c r="I10" s="10">
        <f>SUM(I8:I9)</f>
        <v>3109667</v>
      </c>
      <c r="J10" s="2"/>
      <c r="K10" s="9">
        <f>SUM(K8:K9)</f>
        <v>0</v>
      </c>
      <c r="L10" s="2"/>
      <c r="M10" s="2"/>
      <c r="N10" s="2"/>
      <c r="O10" s="2"/>
      <c r="P10" s="2"/>
      <c r="Q10" s="2"/>
      <c r="R10" s="2"/>
      <c r="S10" s="2"/>
      <c r="T10" s="2"/>
    </row>
    <row r="11" spans="1:20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view="pageBreakPreview" zoomScale="60" zoomScaleNormal="100" workbookViewId="0">
      <selection activeCell="L16" sqref="L16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  <c r="K2" s="2"/>
      <c r="L2" s="2"/>
    </row>
    <row r="3" spans="1:12" ht="33.75">
      <c r="A3" s="3" t="s">
        <v>59</v>
      </c>
      <c r="B3" s="3"/>
      <c r="C3" s="3"/>
      <c r="D3" s="3"/>
      <c r="E3" s="3"/>
      <c r="F3" s="2"/>
      <c r="G3" s="2"/>
      <c r="H3" s="2"/>
      <c r="I3" s="2"/>
      <c r="J3" s="2"/>
      <c r="K3" s="2"/>
      <c r="L3" s="2"/>
    </row>
    <row r="4" spans="1:12" ht="33.75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  <c r="K4" s="2"/>
      <c r="L4" s="2"/>
    </row>
    <row r="5" spans="1:1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3.75">
      <c r="A6" s="7" t="s">
        <v>95</v>
      </c>
      <c r="B6" s="2"/>
      <c r="C6" s="8" t="s">
        <v>61</v>
      </c>
      <c r="D6" s="2"/>
      <c r="E6" s="8" t="s">
        <v>6</v>
      </c>
      <c r="F6" s="2"/>
      <c r="G6" s="2"/>
      <c r="H6" s="2"/>
      <c r="I6" s="2"/>
      <c r="J6" s="2"/>
      <c r="K6" s="2"/>
      <c r="L6" s="2"/>
    </row>
    <row r="7" spans="1:12" ht="33.75">
      <c r="A7" s="8" t="s">
        <v>95</v>
      </c>
      <c r="B7" s="2"/>
      <c r="C7" s="8" t="s">
        <v>47</v>
      </c>
      <c r="D7" s="2"/>
      <c r="E7" s="8" t="s">
        <v>47</v>
      </c>
      <c r="F7" s="2"/>
      <c r="G7" s="2"/>
      <c r="H7" s="2"/>
      <c r="I7" s="2"/>
      <c r="J7" s="2"/>
      <c r="K7" s="2"/>
      <c r="L7" s="2"/>
    </row>
    <row r="8" spans="1:12" ht="33.75">
      <c r="A8" s="4" t="s">
        <v>95</v>
      </c>
      <c r="B8" s="2"/>
      <c r="C8" s="5">
        <v>0</v>
      </c>
      <c r="D8" s="2"/>
      <c r="E8" s="5">
        <v>239505834</v>
      </c>
      <c r="F8" s="2"/>
      <c r="G8" s="2"/>
      <c r="H8" s="2"/>
      <c r="I8" s="2"/>
      <c r="J8" s="2"/>
      <c r="K8" s="2"/>
      <c r="L8" s="2"/>
    </row>
    <row r="9" spans="1:12" ht="33.75">
      <c r="A9" s="4" t="s">
        <v>96</v>
      </c>
      <c r="B9" s="2"/>
      <c r="C9" s="5">
        <v>0</v>
      </c>
      <c r="D9" s="2"/>
      <c r="E9" s="5">
        <v>0</v>
      </c>
      <c r="F9" s="2"/>
      <c r="G9" s="2"/>
      <c r="H9" s="2"/>
      <c r="I9" s="2"/>
      <c r="J9" s="2"/>
      <c r="K9" s="2"/>
      <c r="L9" s="2"/>
    </row>
    <row r="10" spans="1:12" ht="33.75">
      <c r="A10" s="4" t="s">
        <v>97</v>
      </c>
      <c r="B10" s="2"/>
      <c r="C10" s="5">
        <v>0</v>
      </c>
      <c r="D10" s="2"/>
      <c r="E10" s="5">
        <v>0</v>
      </c>
      <c r="F10" s="2"/>
      <c r="G10" s="2"/>
      <c r="H10" s="2"/>
      <c r="I10" s="2"/>
      <c r="J10" s="2"/>
      <c r="K10" s="2"/>
      <c r="L10" s="2"/>
    </row>
    <row r="11" spans="1:12" ht="34.5" thickBot="1">
      <c r="A11" s="4" t="s">
        <v>68</v>
      </c>
      <c r="B11" s="2"/>
      <c r="C11" s="10">
        <v>0</v>
      </c>
      <c r="D11" s="2"/>
      <c r="E11" s="10">
        <v>239505834</v>
      </c>
      <c r="F11" s="2"/>
      <c r="G11" s="2"/>
      <c r="H11" s="2"/>
      <c r="I11" s="2"/>
      <c r="J11" s="2"/>
      <c r="K11" s="2"/>
      <c r="L11" s="2"/>
    </row>
    <row r="12" spans="1:12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rightToLeft="1" tabSelected="1" view="pageBreakPreview" zoomScale="60" zoomScaleNormal="100" workbookViewId="0">
      <selection activeCell="C11" sqref="C11"/>
    </sheetView>
  </sheetViews>
  <sheetFormatPr defaultRowHeight="15"/>
  <cols>
    <col min="1" max="1" width="40.42578125" style="1" bestFit="1" customWidth="1"/>
    <col min="2" max="2" width="1" style="1" customWidth="1"/>
    <col min="3" max="3" width="29.710937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33.75">
      <c r="A3" s="3" t="s">
        <v>59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3.75">
      <c r="A6" s="8" t="s">
        <v>63</v>
      </c>
      <c r="B6" s="2"/>
      <c r="C6" s="8" t="s">
        <v>47</v>
      </c>
      <c r="D6" s="2"/>
      <c r="E6" s="8" t="s">
        <v>88</v>
      </c>
      <c r="F6" s="2"/>
      <c r="G6" s="8" t="s">
        <v>13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33.75">
      <c r="A7" s="4" t="s">
        <v>98</v>
      </c>
      <c r="B7" s="2"/>
      <c r="C7" s="5">
        <v>1065800053024</v>
      </c>
      <c r="D7" s="2"/>
      <c r="E7" s="6">
        <v>0.99950000000000006</v>
      </c>
      <c r="F7" s="2"/>
      <c r="G7" s="6">
        <v>0.18410000000000001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33.75">
      <c r="A8" s="4" t="s">
        <v>99</v>
      </c>
      <c r="B8" s="2"/>
      <c r="C8" s="5">
        <v>0</v>
      </c>
      <c r="D8" s="2"/>
      <c r="E8" s="6">
        <v>0</v>
      </c>
      <c r="F8" s="2"/>
      <c r="G8" s="6"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3.75">
      <c r="A9" s="4" t="s">
        <v>100</v>
      </c>
      <c r="B9" s="2"/>
      <c r="C9" s="5">
        <v>649371</v>
      </c>
      <c r="D9" s="2"/>
      <c r="E9" s="6">
        <v>0</v>
      </c>
      <c r="F9" s="2"/>
      <c r="G9" s="6"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32.25" thickBot="1">
      <c r="A10" s="2"/>
      <c r="B10" s="2"/>
      <c r="C10" s="10">
        <f>SUM(C7:C9)</f>
        <v>1065800702395</v>
      </c>
      <c r="D10" s="2"/>
      <c r="E10" s="11">
        <f>SUM(E7:E9)</f>
        <v>0.99950000000000006</v>
      </c>
      <c r="F10" s="2"/>
      <c r="G10" s="11">
        <f>SUM(G7:G9)</f>
        <v>0.18410000000000001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7" t="s">
        <v>3</v>
      </c>
      <c r="B6" s="2"/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8" t="s">
        <v>4</v>
      </c>
      <c r="I6" s="8" t="s">
        <v>4</v>
      </c>
      <c r="J6" s="2"/>
      <c r="K6" s="8" t="s">
        <v>6</v>
      </c>
      <c r="L6" s="8" t="s">
        <v>6</v>
      </c>
      <c r="M6" s="8" t="s">
        <v>6</v>
      </c>
      <c r="N6" s="8" t="s">
        <v>6</v>
      </c>
      <c r="O6" s="8" t="s">
        <v>6</v>
      </c>
      <c r="P6" s="8" t="s">
        <v>6</v>
      </c>
      <c r="Q6" s="8" t="s">
        <v>6</v>
      </c>
      <c r="R6" s="2"/>
      <c r="S6" s="2"/>
      <c r="T6" s="2"/>
      <c r="U6" s="2"/>
      <c r="V6" s="2"/>
      <c r="W6" s="2"/>
      <c r="X6" s="2"/>
      <c r="Y6" s="2"/>
    </row>
    <row r="7" spans="1:25" ht="33.75">
      <c r="A7" s="8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  <c r="T7" s="2"/>
      <c r="U7" s="2"/>
      <c r="V7" s="2"/>
      <c r="W7" s="2"/>
      <c r="X7" s="2"/>
      <c r="Y7" s="2"/>
    </row>
    <row r="8" spans="1:25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3"/>
  <sheetViews>
    <sheetView rightToLeft="1" view="pageBreakPreview" zoomScale="60" zoomScaleNormal="100" workbookViewId="0">
      <selection activeCell="AC6" activeCellId="3" sqref="A6:M6 O6:S6 U6:AA6 AC6:AK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.140625" style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33.75">
      <c r="A6" s="8" t="s">
        <v>25</v>
      </c>
      <c r="B6" s="8" t="s">
        <v>25</v>
      </c>
      <c r="C6" s="8" t="s">
        <v>25</v>
      </c>
      <c r="D6" s="8" t="s">
        <v>25</v>
      </c>
      <c r="E6" s="8" t="s">
        <v>25</v>
      </c>
      <c r="F6" s="8" t="s">
        <v>25</v>
      </c>
      <c r="G6" s="8" t="s">
        <v>25</v>
      </c>
      <c r="H6" s="8" t="s">
        <v>25</v>
      </c>
      <c r="I6" s="8" t="s">
        <v>25</v>
      </c>
      <c r="J6" s="8" t="s">
        <v>25</v>
      </c>
      <c r="K6" s="8" t="s">
        <v>25</v>
      </c>
      <c r="L6" s="8" t="s">
        <v>25</v>
      </c>
      <c r="M6" s="8" t="s">
        <v>25</v>
      </c>
      <c r="N6" s="2"/>
      <c r="O6" s="8" t="s">
        <v>4</v>
      </c>
      <c r="P6" s="8" t="s">
        <v>4</v>
      </c>
      <c r="Q6" s="8" t="s">
        <v>4</v>
      </c>
      <c r="R6" s="8" t="s">
        <v>4</v>
      </c>
      <c r="S6" s="8" t="s">
        <v>4</v>
      </c>
      <c r="T6" s="2"/>
      <c r="U6" s="8" t="s">
        <v>5</v>
      </c>
      <c r="V6" s="8" t="s">
        <v>5</v>
      </c>
      <c r="W6" s="8" t="s">
        <v>5</v>
      </c>
      <c r="X6" s="8" t="s">
        <v>5</v>
      </c>
      <c r="Y6" s="8" t="s">
        <v>5</v>
      </c>
      <c r="Z6" s="8" t="s">
        <v>5</v>
      </c>
      <c r="AA6" s="8" t="s">
        <v>5</v>
      </c>
      <c r="AB6" s="2"/>
      <c r="AC6" s="8" t="s">
        <v>6</v>
      </c>
      <c r="AD6" s="8" t="s">
        <v>6</v>
      </c>
      <c r="AE6" s="8" t="s">
        <v>6</v>
      </c>
      <c r="AF6" s="8" t="s">
        <v>6</v>
      </c>
      <c r="AG6" s="8" t="s">
        <v>6</v>
      </c>
      <c r="AH6" s="8" t="s">
        <v>6</v>
      </c>
      <c r="AI6" s="8" t="s">
        <v>6</v>
      </c>
      <c r="AJ6" s="8" t="s">
        <v>6</v>
      </c>
      <c r="AK6" s="8" t="s">
        <v>6</v>
      </c>
      <c r="AL6" s="2"/>
      <c r="AM6" s="2"/>
      <c r="AN6" s="2"/>
      <c r="AO6" s="2"/>
      <c r="AP6" s="2"/>
      <c r="AQ6" s="2"/>
    </row>
    <row r="7" spans="1:43" ht="33.75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  <c r="AP7" s="2"/>
      <c r="AQ7" s="2"/>
    </row>
    <row r="8" spans="1:43" ht="33.75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  <c r="AP8" s="2"/>
      <c r="AQ8" s="2"/>
    </row>
    <row r="9" spans="1:4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rightToLeft="1" view="pageBreakPreview" zoomScale="60" zoomScaleNormal="100" workbookViewId="0">
      <selection activeCell="C6" activeCellId="1" sqref="A6:A7 C6:M6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7" t="s">
        <v>3</v>
      </c>
      <c r="B6" s="2"/>
      <c r="C6" s="8" t="s">
        <v>6</v>
      </c>
      <c r="D6" s="8" t="s">
        <v>6</v>
      </c>
      <c r="E6" s="8" t="s">
        <v>6</v>
      </c>
      <c r="F6" s="8" t="s">
        <v>6</v>
      </c>
      <c r="G6" s="8" t="s">
        <v>6</v>
      </c>
      <c r="H6" s="8" t="s">
        <v>6</v>
      </c>
      <c r="I6" s="8" t="s">
        <v>6</v>
      </c>
      <c r="J6" s="8" t="s">
        <v>6</v>
      </c>
      <c r="K6" s="8" t="s">
        <v>6</v>
      </c>
      <c r="L6" s="8" t="s">
        <v>6</v>
      </c>
      <c r="M6" s="8" t="s">
        <v>6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33.75">
      <c r="A7" s="8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rightToLeft="1" view="pageBreakPreview" zoomScale="60" zoomScaleNormal="100" workbookViewId="0">
      <selection activeCell="G4" sqref="G4:Y4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33.75">
      <c r="A6" s="3" t="s">
        <v>38</v>
      </c>
      <c r="B6" s="3" t="s">
        <v>38</v>
      </c>
      <c r="C6" s="3" t="s">
        <v>38</v>
      </c>
      <c r="D6" s="3" t="s">
        <v>38</v>
      </c>
      <c r="E6" s="3" t="s">
        <v>38</v>
      </c>
      <c r="F6" s="3" t="s">
        <v>38</v>
      </c>
      <c r="G6" s="3" t="s">
        <v>38</v>
      </c>
      <c r="H6" s="3" t="s">
        <v>38</v>
      </c>
      <c r="I6" s="3" t="s">
        <v>38</v>
      </c>
      <c r="J6" s="2"/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2"/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2"/>
      <c r="Y6" s="3" t="s">
        <v>6</v>
      </c>
      <c r="Z6" s="3" t="s">
        <v>6</v>
      </c>
      <c r="AA6" s="3" t="s">
        <v>6</v>
      </c>
      <c r="AB6" s="3" t="s">
        <v>6</v>
      </c>
      <c r="AC6" s="3" t="s">
        <v>6</v>
      </c>
      <c r="AD6" s="3" t="s">
        <v>6</v>
      </c>
      <c r="AE6" s="3" t="s">
        <v>6</v>
      </c>
      <c r="AF6" s="2"/>
      <c r="AG6" s="2"/>
      <c r="AH6" s="2"/>
      <c r="AI6" s="2"/>
      <c r="AJ6" s="2"/>
    </row>
    <row r="7" spans="1:36" ht="33.75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  <c r="AF7" s="2"/>
      <c r="AG7" s="2"/>
      <c r="AH7" s="2"/>
      <c r="AI7" s="2"/>
      <c r="AJ7" s="2"/>
    </row>
    <row r="8" spans="1:36" ht="33.75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  <c r="AF8" s="2"/>
      <c r="AG8" s="2"/>
      <c r="AH8" s="2"/>
      <c r="AI8" s="2"/>
      <c r="AJ8" s="2"/>
    </row>
    <row r="9" spans="1:36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27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7" t="s">
        <v>42</v>
      </c>
      <c r="B6" s="2"/>
      <c r="C6" s="8" t="s">
        <v>43</v>
      </c>
      <c r="D6" s="8" t="s">
        <v>43</v>
      </c>
      <c r="E6" s="8" t="s">
        <v>43</v>
      </c>
      <c r="F6" s="8" t="s">
        <v>43</v>
      </c>
      <c r="G6" s="8" t="s">
        <v>43</v>
      </c>
      <c r="H6" s="8" t="s">
        <v>43</v>
      </c>
      <c r="I6" s="8" t="s">
        <v>43</v>
      </c>
      <c r="J6" s="2"/>
      <c r="K6" s="8" t="s">
        <v>4</v>
      </c>
      <c r="L6" s="2"/>
      <c r="M6" s="8" t="s">
        <v>5</v>
      </c>
      <c r="N6" s="8" t="s">
        <v>5</v>
      </c>
      <c r="O6" s="8" t="s">
        <v>5</v>
      </c>
      <c r="P6" s="2"/>
      <c r="Q6" s="8" t="s">
        <v>6</v>
      </c>
      <c r="R6" s="8" t="s">
        <v>6</v>
      </c>
      <c r="S6" s="8" t="s">
        <v>6</v>
      </c>
      <c r="T6" s="2"/>
      <c r="U6" s="2"/>
      <c r="V6" s="2"/>
    </row>
    <row r="7" spans="1:22" ht="33.75">
      <c r="A7" s="8" t="s">
        <v>42</v>
      </c>
      <c r="B7" s="2"/>
      <c r="C7" s="8" t="s">
        <v>44</v>
      </c>
      <c r="D7" s="2"/>
      <c r="E7" s="8" t="s">
        <v>45</v>
      </c>
      <c r="F7" s="2"/>
      <c r="G7" s="8" t="s">
        <v>46</v>
      </c>
      <c r="H7" s="2"/>
      <c r="I7" s="8" t="s">
        <v>31</v>
      </c>
      <c r="J7" s="2"/>
      <c r="K7" s="8" t="s">
        <v>47</v>
      </c>
      <c r="L7" s="2"/>
      <c r="M7" s="8" t="s">
        <v>48</v>
      </c>
      <c r="N7" s="2"/>
      <c r="O7" s="8" t="s">
        <v>49</v>
      </c>
      <c r="P7" s="2"/>
      <c r="Q7" s="8" t="s">
        <v>47</v>
      </c>
      <c r="R7" s="2"/>
      <c r="S7" s="8" t="s">
        <v>41</v>
      </c>
      <c r="T7" s="2"/>
      <c r="U7" s="2"/>
      <c r="V7" s="2"/>
    </row>
    <row r="8" spans="1:22" ht="33.75">
      <c r="A8" s="4" t="s">
        <v>50</v>
      </c>
      <c r="B8" s="2"/>
      <c r="C8" s="2" t="s">
        <v>51</v>
      </c>
      <c r="D8" s="2"/>
      <c r="E8" s="2" t="s">
        <v>52</v>
      </c>
      <c r="F8" s="2"/>
      <c r="G8" s="2" t="s">
        <v>53</v>
      </c>
      <c r="H8" s="2"/>
      <c r="I8" s="5">
        <v>0</v>
      </c>
      <c r="J8" s="2"/>
      <c r="K8" s="5">
        <v>32485089</v>
      </c>
      <c r="L8" s="2"/>
      <c r="M8" s="5">
        <v>0</v>
      </c>
      <c r="N8" s="2"/>
      <c r="O8" s="5">
        <v>20000000</v>
      </c>
      <c r="P8" s="2"/>
      <c r="Q8" s="5">
        <v>12485089</v>
      </c>
      <c r="R8" s="2"/>
      <c r="S8" s="6">
        <v>0</v>
      </c>
      <c r="T8" s="2"/>
      <c r="U8" s="2"/>
      <c r="V8" s="2"/>
    </row>
    <row r="9" spans="1:22" ht="33.75">
      <c r="A9" s="4" t="s">
        <v>50</v>
      </c>
      <c r="B9" s="2"/>
      <c r="C9" s="2" t="s">
        <v>54</v>
      </c>
      <c r="D9" s="2"/>
      <c r="E9" s="2" t="s">
        <v>55</v>
      </c>
      <c r="F9" s="2"/>
      <c r="G9" s="2" t="s">
        <v>53</v>
      </c>
      <c r="H9" s="2"/>
      <c r="I9" s="5">
        <v>0</v>
      </c>
      <c r="J9" s="2"/>
      <c r="K9" s="5">
        <v>0</v>
      </c>
      <c r="L9" s="2"/>
      <c r="M9" s="5">
        <v>20000000</v>
      </c>
      <c r="N9" s="2"/>
      <c r="O9" s="5">
        <v>0</v>
      </c>
      <c r="P9" s="2"/>
      <c r="Q9" s="5">
        <v>20000000</v>
      </c>
      <c r="R9" s="2"/>
      <c r="S9" s="6">
        <v>0</v>
      </c>
      <c r="T9" s="2"/>
      <c r="U9" s="2"/>
      <c r="V9" s="2"/>
    </row>
    <row r="10" spans="1:22" ht="33.75">
      <c r="A10" s="4" t="s">
        <v>56</v>
      </c>
      <c r="B10" s="2"/>
      <c r="C10" s="2" t="s">
        <v>57</v>
      </c>
      <c r="D10" s="2"/>
      <c r="E10" s="2" t="s">
        <v>52</v>
      </c>
      <c r="F10" s="2"/>
      <c r="G10" s="2" t="s">
        <v>58</v>
      </c>
      <c r="H10" s="2"/>
      <c r="I10" s="5">
        <v>0</v>
      </c>
      <c r="J10" s="2"/>
      <c r="K10" s="5">
        <v>117597783800</v>
      </c>
      <c r="L10" s="2"/>
      <c r="M10" s="5">
        <v>451443702618</v>
      </c>
      <c r="N10" s="2"/>
      <c r="O10" s="5">
        <v>568900292521</v>
      </c>
      <c r="P10" s="2"/>
      <c r="Q10" s="5">
        <v>141193897</v>
      </c>
      <c r="R10" s="2"/>
      <c r="S10" s="6">
        <v>0</v>
      </c>
      <c r="T10" s="2"/>
      <c r="U10" s="2"/>
      <c r="V10" s="2"/>
    </row>
    <row r="11" spans="1:22" ht="32.2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10">
        <f>SUM(K8:K10)</f>
        <v>117630268889</v>
      </c>
      <c r="L11" s="2"/>
      <c r="M11" s="10">
        <f>SUM(M8:M10)</f>
        <v>451463702618</v>
      </c>
      <c r="N11" s="2"/>
      <c r="O11" s="10">
        <f>SUM(O8:O10)</f>
        <v>568920292521</v>
      </c>
      <c r="P11" s="2"/>
      <c r="Q11" s="10">
        <f>SUM(Q8:Q10)</f>
        <v>173678986</v>
      </c>
      <c r="R11" s="2"/>
      <c r="S11" s="11">
        <f>SUM(S8:S10)</f>
        <v>0</v>
      </c>
      <c r="T11" s="2"/>
      <c r="U11" s="2"/>
      <c r="V11" s="2"/>
    </row>
    <row r="12" spans="1:22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8" t="s">
        <v>60</v>
      </c>
      <c r="B6" s="8" t="s">
        <v>60</v>
      </c>
      <c r="C6" s="8" t="s">
        <v>60</v>
      </c>
      <c r="D6" s="8" t="s">
        <v>60</v>
      </c>
      <c r="E6" s="8" t="s">
        <v>60</v>
      </c>
      <c r="F6" s="8" t="s">
        <v>60</v>
      </c>
      <c r="G6" s="8" t="s">
        <v>60</v>
      </c>
      <c r="H6" s="2"/>
      <c r="I6" s="8" t="s">
        <v>61</v>
      </c>
      <c r="J6" s="8" t="s">
        <v>61</v>
      </c>
      <c r="K6" s="8" t="s">
        <v>61</v>
      </c>
      <c r="L6" s="8" t="s">
        <v>61</v>
      </c>
      <c r="M6" s="8" t="s">
        <v>61</v>
      </c>
      <c r="N6" s="2"/>
      <c r="O6" s="8" t="s">
        <v>62</v>
      </c>
      <c r="P6" s="8" t="s">
        <v>62</v>
      </c>
      <c r="Q6" s="8" t="s">
        <v>62</v>
      </c>
      <c r="R6" s="8" t="s">
        <v>62</v>
      </c>
      <c r="S6" s="8" t="s">
        <v>62</v>
      </c>
      <c r="T6" s="2"/>
      <c r="U6" s="2"/>
      <c r="V6" s="2"/>
      <c r="W6" s="2"/>
      <c r="X6" s="2"/>
    </row>
    <row r="7" spans="1:24" ht="33.75">
      <c r="A7" s="8" t="s">
        <v>63</v>
      </c>
      <c r="B7" s="2"/>
      <c r="C7" s="8" t="s">
        <v>64</v>
      </c>
      <c r="D7" s="2"/>
      <c r="E7" s="8" t="s">
        <v>30</v>
      </c>
      <c r="F7" s="2"/>
      <c r="G7" s="8" t="s">
        <v>31</v>
      </c>
      <c r="H7" s="2"/>
      <c r="I7" s="8" t="s">
        <v>65</v>
      </c>
      <c r="J7" s="2"/>
      <c r="K7" s="8" t="s">
        <v>66</v>
      </c>
      <c r="L7" s="2"/>
      <c r="M7" s="8" t="s">
        <v>67</v>
      </c>
      <c r="N7" s="2"/>
      <c r="O7" s="8" t="s">
        <v>65</v>
      </c>
      <c r="P7" s="2"/>
      <c r="Q7" s="8" t="s">
        <v>66</v>
      </c>
      <c r="R7" s="2"/>
      <c r="S7" s="8" t="s">
        <v>67</v>
      </c>
      <c r="T7" s="2"/>
      <c r="U7" s="2"/>
      <c r="V7" s="2"/>
      <c r="W7" s="2"/>
      <c r="X7" s="2"/>
    </row>
    <row r="8" spans="1:24" ht="33.75">
      <c r="A8" s="4" t="s">
        <v>50</v>
      </c>
      <c r="B8" s="2"/>
      <c r="C8" s="5">
        <v>30</v>
      </c>
      <c r="D8" s="2"/>
      <c r="E8" s="2" t="s">
        <v>68</v>
      </c>
      <c r="F8" s="2"/>
      <c r="G8" s="5">
        <v>0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367160</v>
      </c>
      <c r="P8" s="2"/>
      <c r="Q8" s="5">
        <v>0</v>
      </c>
      <c r="R8" s="2"/>
      <c r="S8" s="5">
        <v>367160</v>
      </c>
      <c r="T8" s="2"/>
      <c r="U8" s="2"/>
      <c r="V8" s="2"/>
      <c r="W8" s="2"/>
      <c r="X8" s="2"/>
    </row>
    <row r="9" spans="1:24" ht="33.75">
      <c r="A9" s="4" t="s">
        <v>56</v>
      </c>
      <c r="B9" s="2"/>
      <c r="C9" s="5">
        <v>1</v>
      </c>
      <c r="D9" s="2"/>
      <c r="E9" s="2" t="s">
        <v>68</v>
      </c>
      <c r="F9" s="2"/>
      <c r="G9" s="5">
        <v>0</v>
      </c>
      <c r="H9" s="2"/>
      <c r="I9" s="5">
        <v>649371</v>
      </c>
      <c r="J9" s="2"/>
      <c r="K9" s="5">
        <v>0</v>
      </c>
      <c r="L9" s="2"/>
      <c r="M9" s="5">
        <v>649371</v>
      </c>
      <c r="N9" s="2"/>
      <c r="O9" s="5">
        <v>2742507</v>
      </c>
      <c r="P9" s="2"/>
      <c r="Q9" s="5">
        <v>0</v>
      </c>
      <c r="R9" s="2"/>
      <c r="S9" s="5">
        <v>2742507</v>
      </c>
      <c r="T9" s="2"/>
      <c r="U9" s="2"/>
      <c r="V9" s="2"/>
      <c r="W9" s="2"/>
      <c r="X9" s="2"/>
    </row>
    <row r="10" spans="1:24" ht="32.25" thickBot="1">
      <c r="A10" s="2"/>
      <c r="B10" s="2"/>
      <c r="C10" s="2"/>
      <c r="D10" s="2"/>
      <c r="E10" s="2"/>
      <c r="F10" s="2"/>
      <c r="G10" s="2"/>
      <c r="H10" s="2"/>
      <c r="I10" s="10">
        <f>SUM(I8:I9)</f>
        <v>649371</v>
      </c>
      <c r="J10" s="2"/>
      <c r="K10" s="10">
        <f>SUM(K8:K9)</f>
        <v>0</v>
      </c>
      <c r="L10" s="2"/>
      <c r="M10" s="10">
        <f>SUM(M8:M9)</f>
        <v>649371</v>
      </c>
      <c r="N10" s="2"/>
      <c r="O10" s="10">
        <f>SUM(O8:O9)</f>
        <v>3109667</v>
      </c>
      <c r="P10" s="2"/>
      <c r="Q10" s="10">
        <f>SUM(Q8:Q9)</f>
        <v>0</v>
      </c>
      <c r="R10" s="2"/>
      <c r="S10" s="10">
        <f>SUM(S8:S9)</f>
        <v>3109667</v>
      </c>
      <c r="T10" s="2"/>
      <c r="U10" s="2"/>
      <c r="V10" s="2"/>
      <c r="W10" s="2"/>
      <c r="X10" s="2"/>
    </row>
    <row r="11" spans="1:24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3.75">
      <c r="A6" s="7" t="s">
        <v>3</v>
      </c>
      <c r="B6" s="2"/>
      <c r="C6" s="8" t="s">
        <v>69</v>
      </c>
      <c r="D6" s="8" t="s">
        <v>69</v>
      </c>
      <c r="E6" s="8" t="s">
        <v>69</v>
      </c>
      <c r="F6" s="8" t="s">
        <v>69</v>
      </c>
      <c r="G6" s="8" t="s">
        <v>69</v>
      </c>
      <c r="H6" s="2"/>
      <c r="I6" s="8" t="s">
        <v>61</v>
      </c>
      <c r="J6" s="8" t="s">
        <v>61</v>
      </c>
      <c r="K6" s="8" t="s">
        <v>61</v>
      </c>
      <c r="L6" s="8" t="s">
        <v>61</v>
      </c>
      <c r="M6" s="8" t="s">
        <v>61</v>
      </c>
      <c r="N6" s="2"/>
      <c r="O6" s="8" t="s">
        <v>62</v>
      </c>
      <c r="P6" s="8" t="s">
        <v>62</v>
      </c>
      <c r="Q6" s="8" t="s">
        <v>62</v>
      </c>
      <c r="R6" s="8" t="s">
        <v>62</v>
      </c>
      <c r="S6" s="8" t="s">
        <v>62</v>
      </c>
      <c r="T6" s="2"/>
      <c r="U6" s="2"/>
      <c r="V6" s="2"/>
      <c r="W6" s="2"/>
      <c r="X6" s="2"/>
      <c r="Y6" s="2"/>
      <c r="Z6" s="2"/>
      <c r="AA6" s="2"/>
    </row>
    <row r="7" spans="1:27" ht="33.75">
      <c r="A7" s="8" t="s">
        <v>3</v>
      </c>
      <c r="B7" s="2"/>
      <c r="C7" s="8" t="s">
        <v>70</v>
      </c>
      <c r="D7" s="2"/>
      <c r="E7" s="8" t="s">
        <v>71</v>
      </c>
      <c r="F7" s="2"/>
      <c r="G7" s="8" t="s">
        <v>72</v>
      </c>
      <c r="H7" s="2"/>
      <c r="I7" s="8" t="s">
        <v>73</v>
      </c>
      <c r="J7" s="2"/>
      <c r="K7" s="8" t="s">
        <v>66</v>
      </c>
      <c r="L7" s="2"/>
      <c r="M7" s="8" t="s">
        <v>74</v>
      </c>
      <c r="N7" s="2"/>
      <c r="O7" s="8" t="s">
        <v>73</v>
      </c>
      <c r="P7" s="2"/>
      <c r="Q7" s="8" t="s">
        <v>66</v>
      </c>
      <c r="R7" s="2"/>
      <c r="S7" s="8" t="s">
        <v>74</v>
      </c>
      <c r="T7" s="2"/>
      <c r="U7" s="2"/>
      <c r="V7" s="2"/>
      <c r="W7" s="2"/>
      <c r="X7" s="2"/>
      <c r="Y7" s="2"/>
      <c r="Z7" s="2"/>
      <c r="AA7" s="2"/>
    </row>
    <row r="8" spans="1:27" ht="33.75">
      <c r="A8" s="4" t="s">
        <v>20</v>
      </c>
      <c r="B8" s="2"/>
      <c r="C8" s="2" t="s">
        <v>75</v>
      </c>
      <c r="D8" s="2"/>
      <c r="E8" s="5">
        <v>898805269</v>
      </c>
      <c r="F8" s="2"/>
      <c r="G8" s="5">
        <v>28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25166547532</v>
      </c>
      <c r="P8" s="2"/>
      <c r="Q8" s="5">
        <v>0</v>
      </c>
      <c r="R8" s="2"/>
      <c r="S8" s="5">
        <v>25166547532</v>
      </c>
      <c r="T8" s="2"/>
      <c r="U8" s="2"/>
      <c r="V8" s="2"/>
      <c r="W8" s="2"/>
      <c r="X8" s="2"/>
      <c r="Y8" s="2"/>
      <c r="Z8" s="2"/>
      <c r="AA8" s="2"/>
    </row>
    <row r="9" spans="1:27" ht="33.75">
      <c r="A9" s="4" t="s">
        <v>18</v>
      </c>
      <c r="B9" s="2"/>
      <c r="C9" s="2" t="s">
        <v>76</v>
      </c>
      <c r="D9" s="2"/>
      <c r="E9" s="5">
        <v>43901262</v>
      </c>
      <c r="F9" s="2"/>
      <c r="G9" s="5">
        <v>105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4609632510</v>
      </c>
      <c r="P9" s="2"/>
      <c r="Q9" s="5">
        <v>0</v>
      </c>
      <c r="R9" s="2"/>
      <c r="S9" s="5">
        <v>4609632510</v>
      </c>
      <c r="T9" s="2"/>
      <c r="U9" s="2"/>
      <c r="V9" s="2"/>
      <c r="W9" s="2"/>
      <c r="X9" s="2"/>
      <c r="Y9" s="2"/>
      <c r="Z9" s="2"/>
      <c r="AA9" s="2"/>
    </row>
    <row r="10" spans="1:27" ht="33.75">
      <c r="A10" s="4" t="s">
        <v>15</v>
      </c>
      <c r="B10" s="2"/>
      <c r="C10" s="2" t="s">
        <v>77</v>
      </c>
      <c r="D10" s="2"/>
      <c r="E10" s="5">
        <v>21848995</v>
      </c>
      <c r="F10" s="2"/>
      <c r="G10" s="5">
        <v>410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8958087950</v>
      </c>
      <c r="P10" s="2"/>
      <c r="Q10" s="5">
        <v>0</v>
      </c>
      <c r="R10" s="2"/>
      <c r="S10" s="5">
        <v>8958087950</v>
      </c>
      <c r="T10" s="2"/>
      <c r="U10" s="2"/>
      <c r="V10" s="2"/>
      <c r="W10" s="2"/>
      <c r="X10" s="2"/>
      <c r="Y10" s="2"/>
      <c r="Z10" s="2"/>
      <c r="AA10" s="2"/>
    </row>
    <row r="11" spans="1:27" ht="32.25" thickBot="1">
      <c r="A11" s="2"/>
      <c r="B11" s="2"/>
      <c r="C11" s="2"/>
      <c r="D11" s="2"/>
      <c r="E11" s="2"/>
      <c r="F11" s="2"/>
      <c r="G11" s="2"/>
      <c r="H11" s="2"/>
      <c r="I11" s="10">
        <f>SUM(I8:I10)</f>
        <v>0</v>
      </c>
      <c r="J11" s="2"/>
      <c r="K11" s="10">
        <f>SUM(K8:K10)</f>
        <v>0</v>
      </c>
      <c r="L11" s="2"/>
      <c r="M11" s="10">
        <f>SUM(M8:M10)</f>
        <v>0</v>
      </c>
      <c r="N11" s="2"/>
      <c r="O11" s="10">
        <f>SUM(O8:O10)</f>
        <v>38734267992</v>
      </c>
      <c r="P11" s="2"/>
      <c r="Q11" s="10">
        <f>SUM(Q8:Q10)</f>
        <v>0</v>
      </c>
      <c r="R11" s="2"/>
      <c r="S11" s="10">
        <f>SUM(S8:S10)</f>
        <v>38734267992</v>
      </c>
      <c r="T11" s="2"/>
      <c r="U11" s="2"/>
      <c r="V11" s="2"/>
      <c r="W11" s="2"/>
      <c r="X11" s="2"/>
      <c r="Y11" s="2"/>
      <c r="Z11" s="2"/>
      <c r="AA11" s="2"/>
    </row>
    <row r="12" spans="1:27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36.140625" style="1" bestFit="1" customWidth="1"/>
    <col min="2" max="2" width="1" style="1" customWidth="1"/>
    <col min="3" max="3" width="23.28515625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7" t="s">
        <v>3</v>
      </c>
      <c r="B6" s="2"/>
      <c r="C6" s="8" t="s">
        <v>61</v>
      </c>
      <c r="D6" s="8" t="s">
        <v>61</v>
      </c>
      <c r="E6" s="8" t="s">
        <v>61</v>
      </c>
      <c r="F6" s="8" t="s">
        <v>61</v>
      </c>
      <c r="G6" s="8" t="s">
        <v>61</v>
      </c>
      <c r="H6" s="8" t="s">
        <v>61</v>
      </c>
      <c r="I6" s="8" t="s">
        <v>61</v>
      </c>
      <c r="J6" s="2"/>
      <c r="K6" s="8" t="s">
        <v>62</v>
      </c>
      <c r="L6" s="8" t="s">
        <v>62</v>
      </c>
      <c r="M6" s="8" t="s">
        <v>62</v>
      </c>
      <c r="N6" s="8" t="s">
        <v>62</v>
      </c>
      <c r="O6" s="8" t="s">
        <v>62</v>
      </c>
      <c r="P6" s="8" t="s">
        <v>62</v>
      </c>
      <c r="Q6" s="8" t="s">
        <v>62</v>
      </c>
      <c r="R6" s="2"/>
      <c r="S6" s="2"/>
      <c r="T6" s="2"/>
      <c r="U6" s="2"/>
      <c r="V6" s="2"/>
      <c r="W6" s="2"/>
      <c r="X6" s="2"/>
      <c r="Y6" s="2"/>
      <c r="Z6" s="2"/>
    </row>
    <row r="7" spans="1:26" ht="33.75">
      <c r="A7" s="8" t="s">
        <v>3</v>
      </c>
      <c r="B7" s="2"/>
      <c r="C7" s="8" t="s">
        <v>7</v>
      </c>
      <c r="D7" s="2"/>
      <c r="E7" s="8" t="s">
        <v>78</v>
      </c>
      <c r="F7" s="2"/>
      <c r="G7" s="8" t="s">
        <v>79</v>
      </c>
      <c r="H7" s="2"/>
      <c r="I7" s="8" t="s">
        <v>80</v>
      </c>
      <c r="J7" s="2"/>
      <c r="K7" s="8" t="s">
        <v>7</v>
      </c>
      <c r="L7" s="2"/>
      <c r="M7" s="8" t="s">
        <v>78</v>
      </c>
      <c r="N7" s="2"/>
      <c r="O7" s="8" t="s">
        <v>79</v>
      </c>
      <c r="P7" s="2"/>
      <c r="Q7" s="8" t="s">
        <v>80</v>
      </c>
      <c r="R7" s="2"/>
      <c r="S7" s="2"/>
      <c r="T7" s="2"/>
      <c r="U7" s="2"/>
      <c r="V7" s="2"/>
      <c r="W7" s="2"/>
      <c r="X7" s="2"/>
      <c r="Y7" s="2"/>
      <c r="Z7" s="2"/>
    </row>
    <row r="8" spans="1:26" ht="33.75">
      <c r="A8" s="4" t="s">
        <v>15</v>
      </c>
      <c r="B8" s="2"/>
      <c r="C8" s="5">
        <v>180962710</v>
      </c>
      <c r="D8" s="2"/>
      <c r="E8" s="5">
        <v>1488191217741</v>
      </c>
      <c r="F8" s="2"/>
      <c r="G8" s="5">
        <v>1146130212795</v>
      </c>
      <c r="H8" s="2"/>
      <c r="I8" s="5">
        <v>342061004946</v>
      </c>
      <c r="J8" s="2"/>
      <c r="K8" s="5">
        <v>180962710</v>
      </c>
      <c r="L8" s="2"/>
      <c r="M8" s="5">
        <v>1488191217741</v>
      </c>
      <c r="N8" s="2"/>
      <c r="O8" s="5">
        <v>1101503871544</v>
      </c>
      <c r="P8" s="2"/>
      <c r="Q8" s="5">
        <v>386687346197</v>
      </c>
      <c r="R8" s="2"/>
      <c r="S8" s="2"/>
      <c r="T8" s="2"/>
      <c r="U8" s="2"/>
      <c r="V8" s="2"/>
      <c r="W8" s="2"/>
      <c r="X8" s="2"/>
      <c r="Y8" s="2"/>
      <c r="Z8" s="2"/>
    </row>
    <row r="9" spans="1:26" ht="33.75">
      <c r="A9" s="4" t="s">
        <v>17</v>
      </c>
      <c r="B9" s="2"/>
      <c r="C9" s="5">
        <v>63315450</v>
      </c>
      <c r="D9" s="2"/>
      <c r="E9" s="5">
        <v>1114137685843</v>
      </c>
      <c r="F9" s="2"/>
      <c r="G9" s="5">
        <v>776162703029</v>
      </c>
      <c r="H9" s="2"/>
      <c r="I9" s="5">
        <v>337974982814</v>
      </c>
      <c r="J9" s="2"/>
      <c r="K9" s="5">
        <v>63315450</v>
      </c>
      <c r="L9" s="2"/>
      <c r="M9" s="5">
        <v>1114137685843</v>
      </c>
      <c r="N9" s="2"/>
      <c r="O9" s="5">
        <v>885060041468</v>
      </c>
      <c r="P9" s="2"/>
      <c r="Q9" s="5">
        <v>229077644375</v>
      </c>
      <c r="R9" s="2"/>
      <c r="S9" s="2"/>
      <c r="T9" s="2"/>
      <c r="U9" s="2"/>
      <c r="V9" s="2"/>
      <c r="W9" s="2"/>
      <c r="X9" s="2"/>
      <c r="Y9" s="2"/>
      <c r="Z9" s="2"/>
    </row>
    <row r="10" spans="1:26" ht="33.75">
      <c r="A10" s="4" t="s">
        <v>20</v>
      </c>
      <c r="B10" s="2"/>
      <c r="C10" s="5">
        <v>1341015091</v>
      </c>
      <c r="D10" s="2"/>
      <c r="E10" s="5">
        <v>2562072198142</v>
      </c>
      <c r="F10" s="2"/>
      <c r="G10" s="5">
        <v>2370112509195</v>
      </c>
      <c r="H10" s="2"/>
      <c r="I10" s="5">
        <v>191959688947</v>
      </c>
      <c r="J10" s="2"/>
      <c r="K10" s="5">
        <v>1341015091</v>
      </c>
      <c r="L10" s="2"/>
      <c r="M10" s="5">
        <v>2562072198142</v>
      </c>
      <c r="N10" s="2"/>
      <c r="O10" s="5">
        <v>2301099192011</v>
      </c>
      <c r="P10" s="2"/>
      <c r="Q10" s="5">
        <v>260973006131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33.75">
      <c r="A11" s="4" t="s">
        <v>18</v>
      </c>
      <c r="B11" s="2"/>
      <c r="C11" s="5">
        <v>95769909</v>
      </c>
      <c r="D11" s="2"/>
      <c r="E11" s="5">
        <v>309867287088</v>
      </c>
      <c r="F11" s="2"/>
      <c r="G11" s="5">
        <v>269694480229</v>
      </c>
      <c r="H11" s="2"/>
      <c r="I11" s="5">
        <v>40172806859</v>
      </c>
      <c r="J11" s="2"/>
      <c r="K11" s="5">
        <v>95769909</v>
      </c>
      <c r="L11" s="2"/>
      <c r="M11" s="5">
        <v>309867287088</v>
      </c>
      <c r="N11" s="2"/>
      <c r="O11" s="5">
        <v>276565865757</v>
      </c>
      <c r="P11" s="2"/>
      <c r="Q11" s="5">
        <v>33301421331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33.75">
      <c r="A12" s="4" t="s">
        <v>19</v>
      </c>
      <c r="B12" s="2"/>
      <c r="C12" s="5">
        <v>106191903</v>
      </c>
      <c r="D12" s="2"/>
      <c r="E12" s="5">
        <v>313876921180</v>
      </c>
      <c r="F12" s="2"/>
      <c r="G12" s="5">
        <v>241789300545</v>
      </c>
      <c r="H12" s="2"/>
      <c r="I12" s="5">
        <v>72087620635</v>
      </c>
      <c r="J12" s="2"/>
      <c r="K12" s="5">
        <v>106191903</v>
      </c>
      <c r="L12" s="2"/>
      <c r="M12" s="5">
        <v>313876921180</v>
      </c>
      <c r="N12" s="2"/>
      <c r="O12" s="5">
        <v>299483429130</v>
      </c>
      <c r="P12" s="2"/>
      <c r="Q12" s="5">
        <v>14393492050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33.75">
      <c r="A13" s="4" t="s">
        <v>16</v>
      </c>
      <c r="B13" s="2"/>
      <c r="C13" s="5">
        <v>0</v>
      </c>
      <c r="D13" s="2"/>
      <c r="E13" s="5">
        <v>0</v>
      </c>
      <c r="F13" s="2"/>
      <c r="G13" s="5">
        <v>-33564759517</v>
      </c>
      <c r="H13" s="2"/>
      <c r="I13" s="5">
        <v>33564759517</v>
      </c>
      <c r="J13" s="2"/>
      <c r="K13" s="5">
        <v>0</v>
      </c>
      <c r="L13" s="2"/>
      <c r="M13" s="5">
        <v>0</v>
      </c>
      <c r="N13" s="2"/>
      <c r="O13" s="5">
        <v>0</v>
      </c>
      <c r="P13" s="2"/>
      <c r="Q13" s="5">
        <v>0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32.25" thickBot="1">
      <c r="A14" s="2"/>
      <c r="B14" s="2"/>
      <c r="C14" s="9">
        <v>0</v>
      </c>
      <c r="D14" s="2"/>
      <c r="E14" s="10">
        <f>SUM(E8:E13)</f>
        <v>5788145309994</v>
      </c>
      <c r="F14" s="2"/>
      <c r="G14" s="10">
        <f>SUM(G8:G13)</f>
        <v>4770324446276</v>
      </c>
      <c r="H14" s="2"/>
      <c r="I14" s="10">
        <f>SUM(I8:I13)</f>
        <v>1017820863718</v>
      </c>
      <c r="J14" s="2"/>
      <c r="K14" s="9">
        <v>0</v>
      </c>
      <c r="L14" s="2"/>
      <c r="M14" s="10">
        <f>SUM(M8:M13)</f>
        <v>5788145309994</v>
      </c>
      <c r="N14" s="2"/>
      <c r="O14" s="10">
        <f>SUM(O8:O13)</f>
        <v>4863712399910</v>
      </c>
      <c r="P14" s="2"/>
      <c r="Q14" s="10">
        <f>SUM(Q8:Q13)</f>
        <v>924432910084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1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2022-03-26T07:27:38Z</dcterms:modified>
</cp:coreProperties>
</file>