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450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مشارکت'!$A$1:$AK$11</definedName>
    <definedName name="_xlnm.Print_Area" localSheetId="1">تبعی!$A$1:$Q$11</definedName>
    <definedName name="_xlnm.Print_Area" localSheetId="3">'تعدیل قیمت'!$A$1:$M$10</definedName>
    <definedName name="_xlnm.Print_Area" localSheetId="14">'جمع درآمدها'!$A$1:$G$14</definedName>
    <definedName name="_xlnm.Print_Area" localSheetId="12">'درآمد سپرده بانکی'!$A$1:$K$13</definedName>
    <definedName name="_xlnm.Print_Area" localSheetId="7">'درآمد سود سهام'!$A$1:$S$14</definedName>
    <definedName name="_xlnm.Print_Area" localSheetId="8">'درآمد ناشی از تغییر قیمت اوراق'!$A$1:$Q$16</definedName>
    <definedName name="_xlnm.Print_Area" localSheetId="9">'درآمد ناشی از فروش'!$A$1:$Q$19</definedName>
    <definedName name="_xlnm.Print_Area" localSheetId="13">'سایر درآمدها'!$A$1:$E$13</definedName>
    <definedName name="_xlnm.Print_Area" localSheetId="5">سپرده!$A$1:$S$12</definedName>
    <definedName name="_xlnm.Print_Area" localSheetId="11">'سرمایه‌گذاری در اوراق بهادار'!$A$1:$Q$12</definedName>
    <definedName name="_xlnm.Print_Area" localSheetId="10">'سرمایه‌گذاری در سهام'!$A$1:$U$19</definedName>
    <definedName name="_xlnm.Print_Area" localSheetId="6">'سود اوراق بهادار و سپرده بانکی'!$A$1:$S$13</definedName>
    <definedName name="_xlnm.Print_Area" localSheetId="0">سهام!$A$1:$Y$18</definedName>
    <definedName name="_xlnm.Print_Area" localSheetId="4">'گواهی سپرده'!$A$1:$AE$10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0" i="13"/>
  <c r="I10" i="13"/>
  <c r="G10" i="13"/>
  <c r="E10" i="13"/>
  <c r="U16" i="11"/>
  <c r="S16" i="11"/>
  <c r="Q16" i="11"/>
  <c r="O16" i="11"/>
  <c r="M16" i="11"/>
  <c r="K16" i="11"/>
  <c r="I16" i="11"/>
  <c r="G16" i="11"/>
  <c r="E16" i="11"/>
  <c r="C16" i="11"/>
  <c r="Q16" i="10"/>
  <c r="O16" i="10"/>
  <c r="M16" i="10"/>
  <c r="K16" i="10"/>
  <c r="I16" i="10"/>
  <c r="G16" i="10"/>
  <c r="E16" i="10"/>
  <c r="S11" i="8"/>
  <c r="Q11" i="8"/>
  <c r="O11" i="8"/>
  <c r="M11" i="8"/>
  <c r="K11" i="8"/>
  <c r="I11" i="8"/>
  <c r="Q14" i="9"/>
  <c r="O14" i="9"/>
  <c r="M14" i="9"/>
  <c r="I14" i="9"/>
  <c r="G14" i="9"/>
  <c r="E14" i="9"/>
  <c r="S10" i="7"/>
  <c r="Q10" i="7"/>
  <c r="O10" i="7"/>
  <c r="M10" i="7"/>
  <c r="K10" i="7"/>
  <c r="I10" i="7"/>
  <c r="S10" i="6"/>
  <c r="Q10" i="6"/>
  <c r="O10" i="6"/>
  <c r="M10" i="6"/>
  <c r="K10" i="6"/>
  <c r="Y15" i="1"/>
  <c r="W15" i="1"/>
  <c r="U15" i="1"/>
  <c r="O15" i="1"/>
  <c r="M15" i="1"/>
  <c r="K15" i="1"/>
  <c r="G15" i="1"/>
  <c r="E15" i="1"/>
</calcChain>
</file>

<file path=xl/sharedStrings.xml><?xml version="1.0" encoding="utf-8"?>
<sst xmlns="http://schemas.openxmlformats.org/spreadsheetml/2006/main" count="543" uniqueCount="99">
  <si>
    <t>صندوق سرمایه‌گذاری اختصاصی بازارگردانی بهمن گستر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</si>
  <si>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</si>
  <si>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</si>
  <si>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</si>
  <si>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</si>
  <si>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</si>
  <si>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</si>
  <si>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</si>
  <si>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</si>
  <si>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</si>
  <si>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</si>
  <si>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</si>
  <si>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</si>
  <si>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</si>
  <si>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</si>
  <si>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</si>
  <si>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ح . صنایع‌ریخته‌گری‌ایران‌</t>
  </si>
  <si>
    <t>سرمایه‌گذاری‌بهمن‌</t>
  </si>
  <si>
    <t>شرکت بهمن لیزینگ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</si>
  <si>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</si>
  <si>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</si>
  <si>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</si>
  <si>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</si>
  <si>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</si>
  <si>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</si>
  <si>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</si>
  <si>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</si>
  <si>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</si>
  <si>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</si>
  <si>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</si>
  <si>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</si>
  <si>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</si>
  <si>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</si>
  <si>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</si>
  <si>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</si>
  <si>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</si>
  <si>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</si>
  <si>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</si>
  <si>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</si>
  <si>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</si>
  <si>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</si>
  <si>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</si>
  <si>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</si>
  <si>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</si>
  <si>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</si>
  <si>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</si>
  <si>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</si>
  <si>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</si>
  <si>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</si>
  <si>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</si>
  <si>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</si>
  <si>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</si>
  <si>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</si>
  <si>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</si>
  <si>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</si>
  <si>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</si>
  <si>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</si>
  <si>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</si>
  <si>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</si>
  <si>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</si>
  <si>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</si>
  <si>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</si>
  <si>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</si>
  <si>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</si>
  <si>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</si>
  <si>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</si>
  <si>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</si>
  <si>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</si>
  <si>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</si>
  <si>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</si>
  <si>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</si>
  <si>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</si>
  <si>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</si>
  <si>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1400/04/29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</si>
  <si>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</si>
  <si>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</si>
  <si>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</si>
  <si>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</si>
  <si>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</si>
  <si>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</si>
  <si>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بیمه ملت</t>
  </si>
  <si>
    <t>شرکت لیزینگ آریا دانا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</si>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</sst>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rightToLeft="1" view="pageBreakPreview" zoomScale="60" zoomScaleNormal="100" workbookViewId="0">
      <selection activeCell="X3" sqref="X3"/>
    </sheetView>
  </sheetViews>
  <sheetFormatPr defaultRowHeight="15"/>
  <cols>
    <col min="1" max="1" width="36.1406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32.28515625" style="1" bestFit="1" customWidth="1"/>
    <col min="8" max="8" width="1" style="1" customWidth="1"/>
    <col min="9" max="9" width="20" style="1" bestFit="1" customWidth="1"/>
    <col min="10" max="10" width="1" style="1" customWidth="1"/>
    <col min="11" max="11" width="29.42578125" style="1" bestFit="1" customWidth="1"/>
    <col min="12" max="12" width="1" style="1" customWidth="1"/>
    <col min="13" max="13" width="24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3.285156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33.28515625" style="1" bestFit="1" customWidth="1"/>
    <col min="22" max="22" width="1" style="1" customWidth="1"/>
    <col min="23" max="23" width="32.570312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3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</row>
    <row r="3" spans="1:30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  <c r="AC3" s="2"/>
      <c r="AD3" s="2"/>
    </row>
    <row r="4" spans="1:30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  <c r="AC4" s="2"/>
      <c r="AD4" s="2"/>
    </row>
    <row r="5" spans="1:3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2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2"/>
      <c r="AA6" s="2"/>
      <c r="AB6" s="2"/>
      <c r="AC6" s="2"/>
      <c r="AD6" s="2"/>
    </row>
    <row r="7" spans="1:30" ht="33.75">
      <c r="A7" s="8" t="s">
        <v>3</v>
      </c>
      <c r="B7" s="2"/>
      <c r="C7" s="8" t="s">
        <v>7</v>
      </c>
      <c r="D7" s="2"/>
      <c r="E7" s="8" t="s">
        <v>8</v>
      </c>
      <c r="F7" s="2"/>
      <c r="G7" s="8" t="s">
        <v>9</v>
      </c>
      <c r="H7" s="2"/>
      <c r="I7" s="9" t="s">
        <v>10</v>
      </c>
      <c r="J7" s="9" t="s">
        <v>10</v>
      </c>
      <c r="K7" s="9" t="s">
        <v>10</v>
      </c>
      <c r="L7" s="2"/>
      <c r="M7" s="9" t="s">
        <v>11</v>
      </c>
      <c r="N7" s="9" t="s">
        <v>11</v>
      </c>
      <c r="O7" s="9" t="s">
        <v>11</v>
      </c>
      <c r="P7" s="2"/>
      <c r="Q7" s="8" t="s">
        <v>7</v>
      </c>
      <c r="R7" s="2"/>
      <c r="S7" s="8" t="s">
        <v>12</v>
      </c>
      <c r="T7" s="2"/>
      <c r="U7" s="8" t="s">
        <v>8</v>
      </c>
      <c r="V7" s="2"/>
      <c r="W7" s="8" t="s">
        <v>9</v>
      </c>
      <c r="X7" s="2"/>
      <c r="Y7" s="8" t="s">
        <v>13</v>
      </c>
      <c r="Z7" s="2"/>
      <c r="AA7" s="2"/>
      <c r="AB7" s="2"/>
      <c r="AC7" s="2"/>
      <c r="AD7" s="2"/>
    </row>
    <row r="8" spans="1:30" ht="33.75">
      <c r="A8" s="9" t="s">
        <v>3</v>
      </c>
      <c r="B8" s="2"/>
      <c r="C8" s="9" t="s">
        <v>7</v>
      </c>
      <c r="D8" s="2"/>
      <c r="E8" s="9" t="s">
        <v>8</v>
      </c>
      <c r="F8" s="2"/>
      <c r="G8" s="9" t="s">
        <v>9</v>
      </c>
      <c r="H8" s="2"/>
      <c r="I8" s="9" t="s">
        <v>7</v>
      </c>
      <c r="J8" s="2"/>
      <c r="K8" s="9" t="s">
        <v>8</v>
      </c>
      <c r="L8" s="2"/>
      <c r="M8" s="9" t="s">
        <v>7</v>
      </c>
      <c r="N8" s="2"/>
      <c r="O8" s="9" t="s">
        <v>14</v>
      </c>
      <c r="P8" s="2"/>
      <c r="Q8" s="9" t="s">
        <v>7</v>
      </c>
      <c r="R8" s="2"/>
      <c r="S8" s="9" t="s">
        <v>12</v>
      </c>
      <c r="T8" s="2"/>
      <c r="U8" s="9" t="s">
        <v>8</v>
      </c>
      <c r="V8" s="2"/>
      <c r="W8" s="9" t="s">
        <v>9</v>
      </c>
      <c r="X8" s="2"/>
      <c r="Y8" s="9" t="s">
        <v>13</v>
      </c>
      <c r="Z8" s="2"/>
      <c r="AA8" s="2"/>
      <c r="AB8" s="2"/>
      <c r="AC8" s="2"/>
      <c r="AD8" s="2"/>
    </row>
    <row r="9" spans="1:30" ht="33.75">
      <c r="A9" s="4" t="s">
        <v>15</v>
      </c>
      <c r="B9" s="2"/>
      <c r="C9" s="5">
        <v>27053919</v>
      </c>
      <c r="D9" s="6"/>
      <c r="E9" s="5">
        <v>1308168542121</v>
      </c>
      <c r="F9" s="6"/>
      <c r="G9" s="5">
        <v>1419386462922.01</v>
      </c>
      <c r="H9" s="6"/>
      <c r="I9" s="5">
        <v>1134384</v>
      </c>
      <c r="J9" s="6"/>
      <c r="K9" s="5">
        <v>59899634131</v>
      </c>
      <c r="L9" s="6"/>
      <c r="M9" s="5">
        <v>0</v>
      </c>
      <c r="N9" s="6"/>
      <c r="O9" s="5">
        <v>0</v>
      </c>
      <c r="P9" s="6"/>
      <c r="Q9" s="5">
        <v>28188303</v>
      </c>
      <c r="R9" s="6"/>
      <c r="S9" s="5">
        <v>52700</v>
      </c>
      <c r="T9" s="6"/>
      <c r="U9" s="5">
        <v>1368068176252</v>
      </c>
      <c r="V9" s="6"/>
      <c r="W9" s="5">
        <v>1484394570188.24</v>
      </c>
      <c r="X9" s="6"/>
      <c r="Y9" s="7">
        <v>0.26640000000000003</v>
      </c>
      <c r="Z9" s="2"/>
      <c r="AA9" s="2"/>
      <c r="AB9" s="2"/>
      <c r="AC9" s="2"/>
      <c r="AD9" s="2"/>
    </row>
    <row r="10" spans="1:30" ht="33.75">
      <c r="A10" s="4" t="s">
        <v>16</v>
      </c>
      <c r="B10" s="2"/>
      <c r="C10" s="5">
        <v>32758107</v>
      </c>
      <c r="D10" s="6"/>
      <c r="E10" s="5">
        <v>64369680255</v>
      </c>
      <c r="F10" s="6"/>
      <c r="G10" s="5">
        <v>49034349836.342598</v>
      </c>
      <c r="H10" s="6"/>
      <c r="I10" s="5">
        <v>28524100</v>
      </c>
      <c r="J10" s="6"/>
      <c r="K10" s="5">
        <v>42677846714</v>
      </c>
      <c r="L10" s="6"/>
      <c r="M10" s="5">
        <v>-11</v>
      </c>
      <c r="N10" s="6"/>
      <c r="O10" s="5">
        <v>11</v>
      </c>
      <c r="P10" s="6"/>
      <c r="Q10" s="5">
        <v>61282196</v>
      </c>
      <c r="R10" s="6"/>
      <c r="S10" s="5">
        <v>1223</v>
      </c>
      <c r="T10" s="6"/>
      <c r="U10" s="5">
        <v>107047505354</v>
      </c>
      <c r="V10" s="6"/>
      <c r="W10" s="5">
        <v>74891165132.461899</v>
      </c>
      <c r="X10" s="6"/>
      <c r="Y10" s="7">
        <v>1.34E-2</v>
      </c>
      <c r="Z10" s="2"/>
      <c r="AA10" s="2"/>
      <c r="AB10" s="2"/>
      <c r="AC10" s="2"/>
      <c r="AD10" s="2"/>
    </row>
    <row r="11" spans="1:30" ht="33.75">
      <c r="A11" s="4" t="s">
        <v>17</v>
      </c>
      <c r="B11" s="2"/>
      <c r="C11" s="5">
        <v>62695014</v>
      </c>
      <c r="D11" s="6"/>
      <c r="E11" s="5">
        <v>1074330075038</v>
      </c>
      <c r="F11" s="6"/>
      <c r="G11" s="5">
        <v>870798384472.104</v>
      </c>
      <c r="H11" s="6"/>
      <c r="I11" s="5">
        <v>1347992</v>
      </c>
      <c r="J11" s="6"/>
      <c r="K11" s="5">
        <v>18281896530</v>
      </c>
      <c r="L11" s="6"/>
      <c r="M11" s="5">
        <v>-3748302</v>
      </c>
      <c r="N11" s="6"/>
      <c r="O11" s="5">
        <v>51380633290</v>
      </c>
      <c r="P11" s="6"/>
      <c r="Q11" s="5">
        <v>60294704</v>
      </c>
      <c r="R11" s="6"/>
      <c r="S11" s="5">
        <v>13310</v>
      </c>
      <c r="T11" s="6"/>
      <c r="U11" s="5">
        <v>1028571465831</v>
      </c>
      <c r="V11" s="6"/>
      <c r="W11" s="5">
        <v>801912593132.21802</v>
      </c>
      <c r="X11" s="6"/>
      <c r="Y11" s="7">
        <v>0.1439</v>
      </c>
      <c r="Z11" s="2"/>
      <c r="AA11" s="2"/>
      <c r="AB11" s="2"/>
      <c r="AC11" s="2"/>
      <c r="AD11" s="2"/>
    </row>
    <row r="12" spans="1:30" ht="33.75">
      <c r="A12" s="4" t="s">
        <v>18</v>
      </c>
      <c r="B12" s="2"/>
      <c r="C12" s="5">
        <v>43226370</v>
      </c>
      <c r="D12" s="6"/>
      <c r="E12" s="5">
        <v>344045114711</v>
      </c>
      <c r="F12" s="6"/>
      <c r="G12" s="5">
        <v>269397971509.03601</v>
      </c>
      <c r="H12" s="6"/>
      <c r="I12" s="5">
        <v>2278856</v>
      </c>
      <c r="J12" s="6"/>
      <c r="K12" s="5">
        <v>14228299815</v>
      </c>
      <c r="L12" s="6"/>
      <c r="M12" s="5">
        <v>-443555</v>
      </c>
      <c r="N12" s="6"/>
      <c r="O12" s="5">
        <v>2893815846</v>
      </c>
      <c r="P12" s="6"/>
      <c r="Q12" s="5">
        <v>45061671</v>
      </c>
      <c r="R12" s="6"/>
      <c r="S12" s="5">
        <v>5960</v>
      </c>
      <c r="T12" s="6"/>
      <c r="U12" s="5">
        <v>354743094240</v>
      </c>
      <c r="V12" s="6"/>
      <c r="W12" s="5">
        <v>268363447815.03799</v>
      </c>
      <c r="X12" s="6"/>
      <c r="Y12" s="7">
        <v>4.82E-2</v>
      </c>
      <c r="Z12" s="2"/>
      <c r="AA12" s="2"/>
      <c r="AB12" s="2"/>
      <c r="AC12" s="2"/>
      <c r="AD12" s="2"/>
    </row>
    <row r="13" spans="1:30" ht="33.75">
      <c r="A13" s="4" t="s">
        <v>19</v>
      </c>
      <c r="B13" s="2"/>
      <c r="C13" s="5">
        <v>81878651</v>
      </c>
      <c r="D13" s="6"/>
      <c r="E13" s="5">
        <v>242782966879</v>
      </c>
      <c r="F13" s="6"/>
      <c r="G13" s="5">
        <v>204377425216.64999</v>
      </c>
      <c r="H13" s="6"/>
      <c r="I13" s="5">
        <v>18620470</v>
      </c>
      <c r="J13" s="6"/>
      <c r="K13" s="5">
        <v>47587820657</v>
      </c>
      <c r="L13" s="6"/>
      <c r="M13" s="5">
        <v>-600000</v>
      </c>
      <c r="N13" s="6"/>
      <c r="O13" s="5">
        <v>1639273221</v>
      </c>
      <c r="P13" s="6"/>
      <c r="Q13" s="5">
        <v>99899121</v>
      </c>
      <c r="R13" s="6"/>
      <c r="S13" s="5">
        <v>2326</v>
      </c>
      <c r="T13" s="6"/>
      <c r="U13" s="5">
        <v>288612435283</v>
      </c>
      <c r="V13" s="6"/>
      <c r="W13" s="5">
        <v>232188757775.86099</v>
      </c>
      <c r="X13" s="6"/>
      <c r="Y13" s="7">
        <v>4.1700000000000001E-2</v>
      </c>
      <c r="Z13" s="2"/>
      <c r="AA13" s="2"/>
      <c r="AB13" s="2"/>
      <c r="AC13" s="2"/>
      <c r="AD13" s="2"/>
    </row>
    <row r="14" spans="1:30" ht="33.75">
      <c r="A14" s="4" t="s">
        <v>20</v>
      </c>
      <c r="B14" s="2"/>
      <c r="C14" s="5">
        <v>1444203644</v>
      </c>
      <c r="D14" s="6"/>
      <c r="E14" s="5">
        <v>2499920711008</v>
      </c>
      <c r="F14" s="6"/>
      <c r="G14" s="5">
        <v>2736129069341.1401</v>
      </c>
      <c r="H14" s="6"/>
      <c r="I14" s="5">
        <v>263953567</v>
      </c>
      <c r="J14" s="6"/>
      <c r="K14" s="5">
        <v>515587856123</v>
      </c>
      <c r="L14" s="6"/>
      <c r="M14" s="5">
        <v>-250000000</v>
      </c>
      <c r="N14" s="6"/>
      <c r="O14" s="5">
        <v>485677627613</v>
      </c>
      <c r="P14" s="6"/>
      <c r="Q14" s="5">
        <v>1458157211</v>
      </c>
      <c r="R14" s="6"/>
      <c r="S14" s="5">
        <v>1857</v>
      </c>
      <c r="T14" s="6"/>
      <c r="U14" s="5">
        <v>2581801697006</v>
      </c>
      <c r="V14" s="6"/>
      <c r="W14" s="5">
        <v>2705740014391.9702</v>
      </c>
      <c r="X14" s="6"/>
      <c r="Y14" s="7">
        <v>0.48549999999999999</v>
      </c>
      <c r="Z14" s="2"/>
      <c r="AA14" s="2"/>
      <c r="AB14" s="2"/>
      <c r="AC14" s="2"/>
      <c r="AD14" s="2"/>
    </row>
    <row r="15" spans="1:30" ht="34.5" thickBot="1">
      <c r="A15" s="2"/>
      <c r="B15" s="2"/>
      <c r="C15" s="11" t="s">
        <v>98</v>
      </c>
      <c r="D15" s="12"/>
      <c r="E15" s="13">
        <f>SUM(E9:E14)</f>
        <v>5533617090012</v>
      </c>
      <c r="F15" s="12"/>
      <c r="G15" s="13">
        <f>SUM(G9:G14)</f>
        <v>5549123663297.2832</v>
      </c>
      <c r="H15" s="12"/>
      <c r="I15" s="11" t="s">
        <v>98</v>
      </c>
      <c r="J15" s="12"/>
      <c r="K15" s="13">
        <f>SUM(K9:K14)</f>
        <v>698263353970</v>
      </c>
      <c r="L15" s="12"/>
      <c r="M15" s="13">
        <f>SUM(M9:M14)</f>
        <v>-254791868</v>
      </c>
      <c r="N15" s="12"/>
      <c r="O15" s="13">
        <f>SUM(O9:O14)</f>
        <v>541591349981</v>
      </c>
      <c r="P15" s="12"/>
      <c r="Q15" s="11" t="s">
        <v>98</v>
      </c>
      <c r="R15" s="12"/>
      <c r="S15" s="11" t="s">
        <v>98</v>
      </c>
      <c r="T15" s="12"/>
      <c r="U15" s="13">
        <f>SUM(U9:U14)</f>
        <v>5728844373966</v>
      </c>
      <c r="V15" s="12"/>
      <c r="W15" s="13">
        <f>SUM(W9:W14)</f>
        <v>5567490548435.7891</v>
      </c>
      <c r="X15" s="12"/>
      <c r="Y15" s="14">
        <f>SUM(Y9:Y14)</f>
        <v>0.9991000000000001</v>
      </c>
      <c r="Z15" s="2"/>
      <c r="AA15" s="2"/>
      <c r="AB15" s="2"/>
      <c r="AC15" s="2"/>
      <c r="AD15" s="2"/>
    </row>
    <row r="16" spans="1:30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rightToLeft="1" view="pageBreakPreview" zoomScale="60" zoomScaleNormal="100" workbookViewId="0">
      <selection activeCell="Q17" sqref="Q17"/>
    </sheetView>
  </sheetViews>
  <sheetFormatPr defaultRowHeight="15"/>
  <cols>
    <col min="1" max="1" width="36.14062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8" style="1" bestFit="1" customWidth="1"/>
    <col min="6" max="6" width="1" style="1" customWidth="1"/>
    <col min="7" max="7" width="28.285156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31.1406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57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8" t="s">
        <v>3</v>
      </c>
      <c r="B6" s="2"/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2"/>
      <c r="K6" s="9" t="s">
        <v>60</v>
      </c>
      <c r="L6" s="9" t="s">
        <v>60</v>
      </c>
      <c r="M6" s="9" t="s">
        <v>60</v>
      </c>
      <c r="N6" s="9" t="s">
        <v>60</v>
      </c>
      <c r="O6" s="9" t="s">
        <v>60</v>
      </c>
      <c r="P6" s="9" t="s">
        <v>60</v>
      </c>
      <c r="Q6" s="9" t="s">
        <v>60</v>
      </c>
      <c r="R6" s="2"/>
      <c r="S6" s="2"/>
      <c r="T6" s="2"/>
      <c r="U6" s="2"/>
      <c r="V6" s="2"/>
      <c r="W6" s="2"/>
    </row>
    <row r="7" spans="1:23" ht="33.75">
      <c r="A7" s="9" t="s">
        <v>3</v>
      </c>
      <c r="B7" s="2"/>
      <c r="C7" s="9" t="s">
        <v>7</v>
      </c>
      <c r="D7" s="2"/>
      <c r="E7" s="9" t="s">
        <v>76</v>
      </c>
      <c r="F7" s="2"/>
      <c r="G7" s="9" t="s">
        <v>77</v>
      </c>
      <c r="H7" s="2"/>
      <c r="I7" s="9" t="s">
        <v>79</v>
      </c>
      <c r="J7" s="2"/>
      <c r="K7" s="9" t="s">
        <v>7</v>
      </c>
      <c r="L7" s="2"/>
      <c r="M7" s="9" t="s">
        <v>76</v>
      </c>
      <c r="N7" s="2"/>
      <c r="O7" s="9" t="s">
        <v>77</v>
      </c>
      <c r="P7" s="2"/>
      <c r="Q7" s="9" t="s">
        <v>79</v>
      </c>
      <c r="R7" s="2"/>
      <c r="S7" s="2"/>
      <c r="T7" s="2"/>
      <c r="U7" s="2"/>
      <c r="V7" s="2"/>
      <c r="W7" s="2"/>
    </row>
    <row r="8" spans="1:23" ht="33.75">
      <c r="A8" s="4" t="s">
        <v>19</v>
      </c>
      <c r="B8" s="2"/>
      <c r="C8" s="5">
        <v>600000</v>
      </c>
      <c r="D8" s="6"/>
      <c r="E8" s="5">
        <v>1639273221</v>
      </c>
      <c r="F8" s="6"/>
      <c r="G8" s="5">
        <v>1734500906</v>
      </c>
      <c r="H8" s="6"/>
      <c r="I8" s="5">
        <v>-95227685</v>
      </c>
      <c r="J8" s="6"/>
      <c r="K8" s="5">
        <v>90712743</v>
      </c>
      <c r="L8" s="6"/>
      <c r="M8" s="5">
        <v>333714442224</v>
      </c>
      <c r="N8" s="6"/>
      <c r="O8" s="5">
        <v>302904049361</v>
      </c>
      <c r="P8" s="6"/>
      <c r="Q8" s="5">
        <v>30810392863</v>
      </c>
      <c r="R8" s="2"/>
      <c r="S8" s="2"/>
      <c r="T8" s="2"/>
      <c r="U8" s="2"/>
      <c r="V8" s="2"/>
      <c r="W8" s="2"/>
    </row>
    <row r="9" spans="1:23" ht="33.75">
      <c r="A9" s="4" t="s">
        <v>18</v>
      </c>
      <c r="B9" s="2"/>
      <c r="C9" s="5">
        <v>443555</v>
      </c>
      <c r="D9" s="6"/>
      <c r="E9" s="5">
        <v>2893815846</v>
      </c>
      <c r="F9" s="6"/>
      <c r="G9" s="5">
        <v>2882830240</v>
      </c>
      <c r="H9" s="6"/>
      <c r="I9" s="5">
        <v>10985606</v>
      </c>
      <c r="J9" s="6"/>
      <c r="K9" s="5">
        <v>14124668</v>
      </c>
      <c r="L9" s="6"/>
      <c r="M9" s="5">
        <v>106318238373</v>
      </c>
      <c r="N9" s="6"/>
      <c r="O9" s="5">
        <v>90311741626</v>
      </c>
      <c r="P9" s="6"/>
      <c r="Q9" s="5">
        <v>16006496747</v>
      </c>
      <c r="R9" s="2"/>
      <c r="S9" s="2"/>
      <c r="T9" s="2"/>
      <c r="U9" s="2"/>
      <c r="V9" s="2"/>
      <c r="W9" s="2"/>
    </row>
    <row r="10" spans="1:23" ht="33.75">
      <c r="A10" s="4" t="s">
        <v>17</v>
      </c>
      <c r="B10" s="2"/>
      <c r="C10" s="5">
        <v>3748302</v>
      </c>
      <c r="D10" s="6"/>
      <c r="E10" s="5">
        <v>51380633290</v>
      </c>
      <c r="F10" s="6"/>
      <c r="G10" s="5">
        <v>52322177908</v>
      </c>
      <c r="H10" s="6"/>
      <c r="I10" s="5">
        <v>-941544618</v>
      </c>
      <c r="J10" s="6"/>
      <c r="K10" s="5">
        <v>17913643</v>
      </c>
      <c r="L10" s="6"/>
      <c r="M10" s="5">
        <v>276532216569</v>
      </c>
      <c r="N10" s="6"/>
      <c r="O10" s="5">
        <v>237754455138</v>
      </c>
      <c r="P10" s="6"/>
      <c r="Q10" s="5">
        <v>38777761431</v>
      </c>
      <c r="R10" s="2"/>
      <c r="S10" s="2"/>
      <c r="T10" s="2"/>
      <c r="U10" s="2"/>
      <c r="V10" s="2"/>
      <c r="W10" s="2"/>
    </row>
    <row r="11" spans="1:23" ht="33.75">
      <c r="A11" s="4" t="s">
        <v>16</v>
      </c>
      <c r="B11" s="2"/>
      <c r="C11" s="5">
        <v>11</v>
      </c>
      <c r="D11" s="6"/>
      <c r="E11" s="5">
        <v>11</v>
      </c>
      <c r="F11" s="6"/>
      <c r="G11" s="5">
        <v>21615</v>
      </c>
      <c r="H11" s="6"/>
      <c r="I11" s="5">
        <v>-21604</v>
      </c>
      <c r="J11" s="6"/>
      <c r="K11" s="5">
        <v>11</v>
      </c>
      <c r="L11" s="6"/>
      <c r="M11" s="5">
        <v>11</v>
      </c>
      <c r="N11" s="6"/>
      <c r="O11" s="5">
        <v>21615</v>
      </c>
      <c r="P11" s="6"/>
      <c r="Q11" s="5">
        <v>-21604</v>
      </c>
      <c r="R11" s="2"/>
      <c r="S11" s="2"/>
      <c r="T11" s="2"/>
      <c r="U11" s="2"/>
      <c r="V11" s="2"/>
      <c r="W11" s="2"/>
    </row>
    <row r="12" spans="1:23" ht="33.75">
      <c r="A12" s="4" t="s">
        <v>20</v>
      </c>
      <c r="B12" s="2"/>
      <c r="C12" s="5">
        <v>250000000</v>
      </c>
      <c r="D12" s="6"/>
      <c r="E12" s="5">
        <v>485677627613</v>
      </c>
      <c r="F12" s="6"/>
      <c r="G12" s="5">
        <v>412383657642</v>
      </c>
      <c r="H12" s="6"/>
      <c r="I12" s="5">
        <v>73293969971</v>
      </c>
      <c r="J12" s="6"/>
      <c r="K12" s="5">
        <v>1015028735</v>
      </c>
      <c r="L12" s="6"/>
      <c r="M12" s="5">
        <v>1847640241549</v>
      </c>
      <c r="N12" s="6"/>
      <c r="O12" s="5">
        <v>1490358810207</v>
      </c>
      <c r="P12" s="6"/>
      <c r="Q12" s="5">
        <v>357281431342</v>
      </c>
      <c r="R12" s="2"/>
      <c r="S12" s="2"/>
      <c r="T12" s="2"/>
      <c r="U12" s="2"/>
      <c r="V12" s="2"/>
      <c r="W12" s="2"/>
    </row>
    <row r="13" spans="1:23" ht="33.75">
      <c r="A13" s="4" t="s">
        <v>80</v>
      </c>
      <c r="B13" s="2"/>
      <c r="C13" s="5">
        <v>0</v>
      </c>
      <c r="D13" s="6"/>
      <c r="E13" s="5">
        <v>0</v>
      </c>
      <c r="F13" s="6"/>
      <c r="G13" s="5">
        <v>0</v>
      </c>
      <c r="H13" s="6"/>
      <c r="I13" s="5">
        <v>0</v>
      </c>
      <c r="J13" s="6"/>
      <c r="K13" s="5">
        <v>8950000</v>
      </c>
      <c r="L13" s="6"/>
      <c r="M13" s="5">
        <v>10370479665</v>
      </c>
      <c r="N13" s="6"/>
      <c r="O13" s="5">
        <v>10358208185</v>
      </c>
      <c r="P13" s="6"/>
      <c r="Q13" s="5">
        <v>12271480</v>
      </c>
      <c r="R13" s="2"/>
      <c r="S13" s="2"/>
      <c r="T13" s="2"/>
      <c r="U13" s="2"/>
      <c r="V13" s="2"/>
      <c r="W13" s="2"/>
    </row>
    <row r="14" spans="1:23" ht="33.75">
      <c r="A14" s="4" t="s">
        <v>15</v>
      </c>
      <c r="B14" s="2"/>
      <c r="C14" s="5">
        <v>0</v>
      </c>
      <c r="D14" s="6"/>
      <c r="E14" s="5">
        <v>0</v>
      </c>
      <c r="F14" s="6"/>
      <c r="G14" s="5">
        <v>0</v>
      </c>
      <c r="H14" s="6"/>
      <c r="I14" s="5">
        <v>0</v>
      </c>
      <c r="J14" s="6"/>
      <c r="K14" s="5">
        <v>3319684</v>
      </c>
      <c r="L14" s="6"/>
      <c r="M14" s="5">
        <v>179083498873</v>
      </c>
      <c r="N14" s="6"/>
      <c r="O14" s="5">
        <v>158545690765</v>
      </c>
      <c r="P14" s="6"/>
      <c r="Q14" s="5">
        <v>20537808108</v>
      </c>
      <c r="R14" s="2"/>
      <c r="S14" s="2"/>
      <c r="T14" s="2"/>
      <c r="U14" s="2"/>
      <c r="V14" s="2"/>
      <c r="W14" s="2"/>
    </row>
    <row r="15" spans="1:23" ht="33.75">
      <c r="A15" s="4" t="s">
        <v>81</v>
      </c>
      <c r="B15" s="2"/>
      <c r="C15" s="5">
        <v>0</v>
      </c>
      <c r="D15" s="6"/>
      <c r="E15" s="5">
        <v>0</v>
      </c>
      <c r="F15" s="6"/>
      <c r="G15" s="5">
        <v>0</v>
      </c>
      <c r="H15" s="6"/>
      <c r="I15" s="5">
        <v>0</v>
      </c>
      <c r="J15" s="6"/>
      <c r="K15" s="5">
        <v>1091245</v>
      </c>
      <c r="L15" s="6"/>
      <c r="M15" s="5">
        <v>25030929453</v>
      </c>
      <c r="N15" s="6"/>
      <c r="O15" s="5">
        <v>28163037694</v>
      </c>
      <c r="P15" s="6"/>
      <c r="Q15" s="5">
        <v>-3132108241</v>
      </c>
      <c r="R15" s="2"/>
      <c r="S15" s="2"/>
      <c r="T15" s="2"/>
      <c r="U15" s="2"/>
      <c r="V15" s="2"/>
      <c r="W15" s="2"/>
    </row>
    <row r="16" spans="1:23" ht="34.5" thickBot="1">
      <c r="A16" s="2"/>
      <c r="B16" s="2"/>
      <c r="C16" s="11" t="s">
        <v>98</v>
      </c>
      <c r="D16" s="6"/>
      <c r="E16" s="13">
        <f>SUM(E8:E15)</f>
        <v>541591349981</v>
      </c>
      <c r="F16" s="6"/>
      <c r="G16" s="13">
        <f>SUM(G8:G15)</f>
        <v>469323188311</v>
      </c>
      <c r="H16" s="6"/>
      <c r="I16" s="13">
        <f>SUM(I8:I15)</f>
        <v>72268161670</v>
      </c>
      <c r="J16" s="6"/>
      <c r="K16" s="13">
        <f>SUM(K8:K15)</f>
        <v>1151140729</v>
      </c>
      <c r="L16" s="6"/>
      <c r="M16" s="13">
        <f>SUM(M8:M15)</f>
        <v>2778690046717</v>
      </c>
      <c r="N16" s="6"/>
      <c r="O16" s="13">
        <f>SUM(O8:O15)</f>
        <v>2318396014591</v>
      </c>
      <c r="P16" s="6"/>
      <c r="Q16" s="13">
        <f>SUM(Q8:Q15)</f>
        <v>460294032126</v>
      </c>
      <c r="R16" s="2"/>
      <c r="S16" s="2"/>
      <c r="T16" s="2"/>
      <c r="U16" s="2"/>
      <c r="V16" s="2"/>
      <c r="W16" s="2"/>
    </row>
    <row r="17" spans="1:23" ht="32.25" thickTop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rightToLeft="1" view="pageBreakPreview" zoomScale="60" zoomScaleNormal="100" workbookViewId="0">
      <selection activeCell="U17" sqref="U17"/>
    </sheetView>
  </sheetViews>
  <sheetFormatPr defaultRowHeight="15"/>
  <cols>
    <col min="1" max="1" width="36.1406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24.85546875" style="1" bestFit="1" customWidth="1"/>
    <col min="8" max="8" width="1" style="1" customWidth="1"/>
    <col min="9" max="9" width="30.14062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7.710937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7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2"/>
      <c r="D3" s="3" t="s">
        <v>57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8" t="s">
        <v>3</v>
      </c>
      <c r="B6" s="2"/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9" t="s">
        <v>59</v>
      </c>
      <c r="K6" s="9" t="s">
        <v>59</v>
      </c>
      <c r="L6" s="2"/>
      <c r="M6" s="9" t="s">
        <v>60</v>
      </c>
      <c r="N6" s="9" t="s">
        <v>60</v>
      </c>
      <c r="O6" s="9" t="s">
        <v>60</v>
      </c>
      <c r="P6" s="9" t="s">
        <v>60</v>
      </c>
      <c r="Q6" s="9" t="s">
        <v>60</v>
      </c>
      <c r="R6" s="9" t="s">
        <v>60</v>
      </c>
      <c r="S6" s="9" t="s">
        <v>60</v>
      </c>
      <c r="T6" s="9" t="s">
        <v>60</v>
      </c>
      <c r="U6" s="9" t="s">
        <v>60</v>
      </c>
      <c r="V6" s="2"/>
      <c r="W6" s="2"/>
      <c r="X6" s="2"/>
      <c r="Y6" s="2"/>
      <c r="Z6" s="2"/>
    </row>
    <row r="7" spans="1:26" ht="33.75">
      <c r="A7" s="9" t="s">
        <v>3</v>
      </c>
      <c r="B7" s="2"/>
      <c r="C7" s="9" t="s">
        <v>82</v>
      </c>
      <c r="D7" s="2"/>
      <c r="E7" s="9" t="s">
        <v>83</v>
      </c>
      <c r="F7" s="2"/>
      <c r="G7" s="9" t="s">
        <v>84</v>
      </c>
      <c r="H7" s="2"/>
      <c r="I7" s="9" t="s">
        <v>47</v>
      </c>
      <c r="J7" s="2"/>
      <c r="K7" s="9" t="s">
        <v>85</v>
      </c>
      <c r="L7" s="2"/>
      <c r="M7" s="9" t="s">
        <v>82</v>
      </c>
      <c r="N7" s="2"/>
      <c r="O7" s="9" t="s">
        <v>83</v>
      </c>
      <c r="P7" s="2"/>
      <c r="Q7" s="9" t="s">
        <v>84</v>
      </c>
      <c r="R7" s="2"/>
      <c r="S7" s="9" t="s">
        <v>47</v>
      </c>
      <c r="T7" s="2"/>
      <c r="U7" s="9" t="s">
        <v>85</v>
      </c>
      <c r="V7" s="2"/>
      <c r="W7" s="2"/>
      <c r="X7" s="2"/>
      <c r="Y7" s="2"/>
      <c r="Z7" s="2"/>
    </row>
    <row r="8" spans="1:26" ht="33.75">
      <c r="A8" s="4" t="s">
        <v>19</v>
      </c>
      <c r="B8" s="2"/>
      <c r="C8" s="5">
        <v>0</v>
      </c>
      <c r="D8" s="6"/>
      <c r="E8" s="5">
        <v>-18041987191</v>
      </c>
      <c r="F8" s="6"/>
      <c r="G8" s="5">
        <v>-95227685</v>
      </c>
      <c r="H8" s="6"/>
      <c r="I8" s="5">
        <v>-18137214876</v>
      </c>
      <c r="J8" s="6"/>
      <c r="K8" s="7">
        <v>0.13150000000000001</v>
      </c>
      <c r="L8" s="6"/>
      <c r="M8" s="5">
        <v>0</v>
      </c>
      <c r="N8" s="6"/>
      <c r="O8" s="5">
        <v>-52905007383</v>
      </c>
      <c r="P8" s="6"/>
      <c r="Q8" s="5">
        <v>30810392863</v>
      </c>
      <c r="R8" s="6"/>
      <c r="S8" s="5">
        <v>-22094614520</v>
      </c>
      <c r="T8" s="6"/>
      <c r="U8" s="7">
        <v>-3.1699999999999999E-2</v>
      </c>
      <c r="V8" s="2"/>
      <c r="W8" s="2"/>
      <c r="X8" s="2"/>
      <c r="Y8" s="2"/>
      <c r="Z8" s="2"/>
    </row>
    <row r="9" spans="1:26" ht="33.75">
      <c r="A9" s="4" t="s">
        <v>18</v>
      </c>
      <c r="B9" s="2"/>
      <c r="C9" s="5">
        <v>0</v>
      </c>
      <c r="D9" s="6"/>
      <c r="E9" s="5">
        <v>-12379993268</v>
      </c>
      <c r="F9" s="6"/>
      <c r="G9" s="5">
        <v>10985606</v>
      </c>
      <c r="H9" s="6"/>
      <c r="I9" s="5">
        <v>-12369007662</v>
      </c>
      <c r="J9" s="6"/>
      <c r="K9" s="7">
        <v>8.9700000000000002E-2</v>
      </c>
      <c r="L9" s="6"/>
      <c r="M9" s="5">
        <v>4609632510</v>
      </c>
      <c r="N9" s="6"/>
      <c r="O9" s="5">
        <v>-23926406585</v>
      </c>
      <c r="P9" s="6"/>
      <c r="Q9" s="5">
        <v>16006496747</v>
      </c>
      <c r="R9" s="6"/>
      <c r="S9" s="5">
        <v>-3310277328</v>
      </c>
      <c r="T9" s="6"/>
      <c r="U9" s="7">
        <v>-4.7999999999999996E-3</v>
      </c>
      <c r="V9" s="2"/>
      <c r="W9" s="2"/>
      <c r="X9" s="2"/>
      <c r="Y9" s="2"/>
      <c r="Z9" s="2"/>
    </row>
    <row r="10" spans="1:26" ht="33.75">
      <c r="A10" s="4" t="s">
        <v>17</v>
      </c>
      <c r="B10" s="2"/>
      <c r="C10" s="5">
        <v>0</v>
      </c>
      <c r="D10" s="6"/>
      <c r="E10" s="5">
        <v>-34845509961</v>
      </c>
      <c r="F10" s="6"/>
      <c r="G10" s="5">
        <v>-941544618</v>
      </c>
      <c r="H10" s="6"/>
      <c r="I10" s="5">
        <v>-35787054579</v>
      </c>
      <c r="J10" s="6"/>
      <c r="K10" s="7">
        <v>0.25940000000000002</v>
      </c>
      <c r="L10" s="6"/>
      <c r="M10" s="5">
        <v>0</v>
      </c>
      <c r="N10" s="6"/>
      <c r="O10" s="5">
        <v>-39422331143</v>
      </c>
      <c r="P10" s="6"/>
      <c r="Q10" s="5">
        <v>38777761431</v>
      </c>
      <c r="R10" s="6"/>
      <c r="S10" s="5">
        <v>-644569712</v>
      </c>
      <c r="T10" s="6"/>
      <c r="U10" s="7">
        <v>-8.9999999999999998E-4</v>
      </c>
      <c r="V10" s="2"/>
      <c r="W10" s="2"/>
      <c r="X10" s="2"/>
      <c r="Y10" s="2"/>
      <c r="Z10" s="2"/>
    </row>
    <row r="11" spans="1:26" ht="33.75">
      <c r="A11" s="4" t="s">
        <v>16</v>
      </c>
      <c r="B11" s="2"/>
      <c r="C11" s="5">
        <v>0</v>
      </c>
      <c r="D11" s="6"/>
      <c r="E11" s="5">
        <v>-16821009802</v>
      </c>
      <c r="F11" s="6"/>
      <c r="G11" s="5">
        <v>-21604</v>
      </c>
      <c r="H11" s="6"/>
      <c r="I11" s="5">
        <v>-16821031406</v>
      </c>
      <c r="J11" s="6"/>
      <c r="K11" s="7">
        <v>0.12189999999999999</v>
      </c>
      <c r="L11" s="6"/>
      <c r="M11" s="5">
        <v>0</v>
      </c>
      <c r="N11" s="6"/>
      <c r="O11" s="5">
        <v>-32156340221</v>
      </c>
      <c r="P11" s="6"/>
      <c r="Q11" s="5">
        <v>-21604</v>
      </c>
      <c r="R11" s="6"/>
      <c r="S11" s="5">
        <v>-32156361825</v>
      </c>
      <c r="T11" s="6"/>
      <c r="U11" s="7">
        <v>-4.6199999999999998E-2</v>
      </c>
      <c r="V11" s="2"/>
      <c r="W11" s="2"/>
      <c r="X11" s="2"/>
      <c r="Y11" s="2"/>
      <c r="Z11" s="2"/>
    </row>
    <row r="12" spans="1:26" ht="33.75">
      <c r="A12" s="4" t="s">
        <v>20</v>
      </c>
      <c r="B12" s="2"/>
      <c r="C12" s="5">
        <v>0</v>
      </c>
      <c r="D12" s="6"/>
      <c r="E12" s="5">
        <v>-133593253430</v>
      </c>
      <c r="F12" s="6"/>
      <c r="G12" s="5">
        <v>73293969971</v>
      </c>
      <c r="H12" s="6"/>
      <c r="I12" s="5">
        <v>-60299283459</v>
      </c>
      <c r="J12" s="6"/>
      <c r="K12" s="7">
        <v>0.43709999999999999</v>
      </c>
      <c r="L12" s="6"/>
      <c r="M12" s="5">
        <v>25166547532</v>
      </c>
      <c r="N12" s="6"/>
      <c r="O12" s="5">
        <v>228035037897</v>
      </c>
      <c r="P12" s="6"/>
      <c r="Q12" s="5">
        <v>357281431342</v>
      </c>
      <c r="R12" s="6"/>
      <c r="S12" s="5">
        <v>610483016771</v>
      </c>
      <c r="T12" s="6"/>
      <c r="U12" s="7">
        <v>0.87660000000000005</v>
      </c>
      <c r="V12" s="2"/>
      <c r="W12" s="2"/>
      <c r="X12" s="2"/>
      <c r="Y12" s="2"/>
      <c r="Z12" s="2"/>
    </row>
    <row r="13" spans="1:26" ht="33.75">
      <c r="A13" s="4" t="s">
        <v>80</v>
      </c>
      <c r="B13" s="2"/>
      <c r="C13" s="5">
        <v>0</v>
      </c>
      <c r="D13" s="6"/>
      <c r="E13" s="5">
        <v>0</v>
      </c>
      <c r="F13" s="6"/>
      <c r="G13" s="5">
        <v>0</v>
      </c>
      <c r="H13" s="6"/>
      <c r="I13" s="5">
        <v>0</v>
      </c>
      <c r="J13" s="6"/>
      <c r="K13" s="7">
        <v>0</v>
      </c>
      <c r="L13" s="6"/>
      <c r="M13" s="5">
        <v>0</v>
      </c>
      <c r="N13" s="6"/>
      <c r="O13" s="5">
        <v>0</v>
      </c>
      <c r="P13" s="6"/>
      <c r="Q13" s="5">
        <v>12271480</v>
      </c>
      <c r="R13" s="6"/>
      <c r="S13" s="5">
        <v>12271480</v>
      </c>
      <c r="T13" s="6"/>
      <c r="U13" s="7">
        <v>0</v>
      </c>
      <c r="V13" s="2"/>
      <c r="W13" s="2"/>
      <c r="X13" s="2"/>
      <c r="Y13" s="2"/>
      <c r="Z13" s="2"/>
    </row>
    <row r="14" spans="1:26" ht="33.75">
      <c r="A14" s="4" t="s">
        <v>15</v>
      </c>
      <c r="B14" s="2"/>
      <c r="C14" s="5">
        <v>0</v>
      </c>
      <c r="D14" s="6"/>
      <c r="E14" s="5">
        <v>5108473135</v>
      </c>
      <c r="F14" s="6"/>
      <c r="G14" s="5">
        <v>0</v>
      </c>
      <c r="H14" s="6"/>
      <c r="I14" s="5">
        <v>5108473135</v>
      </c>
      <c r="J14" s="6"/>
      <c r="K14" s="7">
        <v>-3.6999999999999998E-2</v>
      </c>
      <c r="L14" s="6"/>
      <c r="M14" s="5">
        <v>8958087950</v>
      </c>
      <c r="N14" s="6"/>
      <c r="O14" s="5">
        <v>115484591149</v>
      </c>
      <c r="P14" s="6"/>
      <c r="Q14" s="5">
        <v>20537808108</v>
      </c>
      <c r="R14" s="6"/>
      <c r="S14" s="5">
        <v>144980487207</v>
      </c>
      <c r="T14" s="6"/>
      <c r="U14" s="7">
        <v>0.2082</v>
      </c>
      <c r="V14" s="2"/>
      <c r="W14" s="2"/>
      <c r="X14" s="2"/>
      <c r="Y14" s="2"/>
      <c r="Z14" s="2"/>
    </row>
    <row r="15" spans="1:26" ht="33.75">
      <c r="A15" s="4" t="s">
        <v>81</v>
      </c>
      <c r="B15" s="2"/>
      <c r="C15" s="5">
        <v>0</v>
      </c>
      <c r="D15" s="6"/>
      <c r="E15" s="5">
        <v>0</v>
      </c>
      <c r="F15" s="6"/>
      <c r="G15" s="5">
        <v>0</v>
      </c>
      <c r="H15" s="6"/>
      <c r="I15" s="5">
        <v>0</v>
      </c>
      <c r="J15" s="6"/>
      <c r="K15" s="7">
        <v>0</v>
      </c>
      <c r="L15" s="6"/>
      <c r="M15" s="5">
        <v>0</v>
      </c>
      <c r="N15" s="6"/>
      <c r="O15" s="5">
        <v>0</v>
      </c>
      <c r="P15" s="6"/>
      <c r="Q15" s="5">
        <v>-3132108241</v>
      </c>
      <c r="R15" s="6"/>
      <c r="S15" s="5">
        <v>-3132108241</v>
      </c>
      <c r="T15" s="6"/>
      <c r="U15" s="7">
        <v>-4.4999999999999997E-3</v>
      </c>
      <c r="V15" s="2"/>
      <c r="W15" s="2"/>
      <c r="X15" s="2"/>
      <c r="Y15" s="2"/>
      <c r="Z15" s="2"/>
    </row>
    <row r="16" spans="1:26" ht="34.5" thickBot="1">
      <c r="A16" s="2"/>
      <c r="B16" s="2"/>
      <c r="C16" s="13">
        <f>SUM(C8:C15)</f>
        <v>0</v>
      </c>
      <c r="D16" s="12"/>
      <c r="E16" s="13">
        <f>SUM(E8:E15)</f>
        <v>-210573280517</v>
      </c>
      <c r="F16" s="12"/>
      <c r="G16" s="13">
        <f>SUM(G8:G15)</f>
        <v>72268161670</v>
      </c>
      <c r="H16" s="12"/>
      <c r="I16" s="13">
        <f>SUM(I8:I15)</f>
        <v>-138305118847</v>
      </c>
      <c r="J16" s="12"/>
      <c r="K16" s="14">
        <f>SUM(K8:K15)</f>
        <v>1.0026000000000002</v>
      </c>
      <c r="L16" s="12"/>
      <c r="M16" s="13">
        <f>SUM(M8:M15)</f>
        <v>38734267992</v>
      </c>
      <c r="N16" s="12"/>
      <c r="O16" s="13">
        <f>SUM(O8:O15)</f>
        <v>195109543714</v>
      </c>
      <c r="P16" s="12"/>
      <c r="Q16" s="13">
        <f>SUM(Q8:Q15)</f>
        <v>460294032126</v>
      </c>
      <c r="R16" s="12"/>
      <c r="S16" s="13">
        <f>SUM(S8:S15)</f>
        <v>694137843832</v>
      </c>
      <c r="T16" s="12"/>
      <c r="U16" s="14">
        <f>SUM(U8:U15)</f>
        <v>0.99670000000000014</v>
      </c>
      <c r="V16" s="2"/>
      <c r="W16" s="2"/>
      <c r="X16" s="2"/>
      <c r="Y16" s="2"/>
      <c r="Z16" s="2"/>
    </row>
    <row r="17" spans="1:26" ht="32.25" thickTop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3" t="s">
        <v>57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8" t="s">
        <v>61</v>
      </c>
      <c r="B6" s="2"/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2"/>
      <c r="K6" s="9" t="s">
        <v>60</v>
      </c>
      <c r="L6" s="9" t="s">
        <v>60</v>
      </c>
      <c r="M6" s="9" t="s">
        <v>60</v>
      </c>
      <c r="N6" s="9" t="s">
        <v>60</v>
      </c>
      <c r="O6" s="9" t="s">
        <v>60</v>
      </c>
      <c r="P6" s="9" t="s">
        <v>60</v>
      </c>
      <c r="Q6" s="9" t="s">
        <v>60</v>
      </c>
      <c r="R6" s="2"/>
      <c r="S6" s="2"/>
      <c r="T6" s="2"/>
      <c r="U6" s="2"/>
      <c r="V6" s="2"/>
      <c r="W6" s="2"/>
    </row>
    <row r="7" spans="1:23" ht="33.75">
      <c r="A7" s="9" t="s">
        <v>61</v>
      </c>
      <c r="B7" s="2"/>
      <c r="C7" s="3" t="s">
        <v>86</v>
      </c>
      <c r="D7" s="2"/>
      <c r="E7" s="3" t="s">
        <v>83</v>
      </c>
      <c r="F7" s="2"/>
      <c r="G7" s="3" t="s">
        <v>84</v>
      </c>
      <c r="H7" s="2"/>
      <c r="I7" s="3" t="s">
        <v>87</v>
      </c>
      <c r="J7" s="2"/>
      <c r="K7" s="3" t="s">
        <v>86</v>
      </c>
      <c r="L7" s="2"/>
      <c r="M7" s="3" t="s">
        <v>83</v>
      </c>
      <c r="N7" s="2"/>
      <c r="O7" s="3" t="s">
        <v>84</v>
      </c>
      <c r="P7" s="2"/>
      <c r="Q7" s="3" t="s">
        <v>87</v>
      </c>
      <c r="R7" s="2"/>
      <c r="S7" s="2"/>
      <c r="T7" s="2"/>
      <c r="U7" s="2"/>
      <c r="V7" s="2"/>
      <c r="W7" s="2"/>
    </row>
    <row r="8" spans="1:23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rightToLeft="1" view="pageBreakPreview" zoomScale="60" zoomScaleNormal="100" workbookViewId="0">
      <selection activeCell="E10" sqref="E10:K10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</row>
    <row r="3" spans="1:15" ht="33.75">
      <c r="A3" s="2"/>
      <c r="B3" s="3" t="s">
        <v>57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9" t="s">
        <v>88</v>
      </c>
      <c r="B6" s="9" t="s">
        <v>88</v>
      </c>
      <c r="C6" s="9" t="s">
        <v>88</v>
      </c>
      <c r="D6" s="2"/>
      <c r="E6" s="9" t="s">
        <v>59</v>
      </c>
      <c r="F6" s="9" t="s">
        <v>59</v>
      </c>
      <c r="G6" s="9" t="s">
        <v>59</v>
      </c>
      <c r="H6" s="2"/>
      <c r="I6" s="9" t="s">
        <v>60</v>
      </c>
      <c r="J6" s="9" t="s">
        <v>60</v>
      </c>
      <c r="K6" s="9" t="s">
        <v>60</v>
      </c>
      <c r="L6" s="2"/>
      <c r="M6" s="2"/>
      <c r="N6" s="2"/>
      <c r="O6" s="2"/>
    </row>
    <row r="7" spans="1:15" ht="33.75">
      <c r="A7" s="9" t="s">
        <v>89</v>
      </c>
      <c r="B7" s="2"/>
      <c r="C7" s="9" t="s">
        <v>44</v>
      </c>
      <c r="D7" s="2"/>
      <c r="E7" s="9" t="s">
        <v>90</v>
      </c>
      <c r="F7" s="2"/>
      <c r="G7" s="9" t="s">
        <v>91</v>
      </c>
      <c r="H7" s="2"/>
      <c r="I7" s="9" t="s">
        <v>90</v>
      </c>
      <c r="J7" s="2"/>
      <c r="K7" s="9" t="s">
        <v>91</v>
      </c>
      <c r="L7" s="2"/>
      <c r="M7" s="2"/>
      <c r="N7" s="2"/>
      <c r="O7" s="2"/>
    </row>
    <row r="8" spans="1:15" ht="33.75">
      <c r="A8" s="4" t="s">
        <v>50</v>
      </c>
      <c r="B8" s="2"/>
      <c r="C8" s="2" t="s">
        <v>51</v>
      </c>
      <c r="D8" s="2"/>
      <c r="E8" s="5">
        <v>182372</v>
      </c>
      <c r="F8" s="6"/>
      <c r="G8" s="6">
        <v>0</v>
      </c>
      <c r="H8" s="6"/>
      <c r="I8" s="5">
        <v>182372</v>
      </c>
      <c r="J8" s="6"/>
      <c r="K8" s="6">
        <v>0</v>
      </c>
      <c r="L8" s="2"/>
      <c r="M8" s="2"/>
      <c r="N8" s="2"/>
      <c r="O8" s="2"/>
    </row>
    <row r="9" spans="1:15" ht="33.75">
      <c r="A9" s="4" t="s">
        <v>54</v>
      </c>
      <c r="B9" s="2"/>
      <c r="C9" s="2" t="s">
        <v>55</v>
      </c>
      <c r="D9" s="2"/>
      <c r="E9" s="5">
        <v>196353</v>
      </c>
      <c r="F9" s="6"/>
      <c r="G9" s="6">
        <v>0</v>
      </c>
      <c r="H9" s="6"/>
      <c r="I9" s="5">
        <v>1891971</v>
      </c>
      <c r="J9" s="6"/>
      <c r="K9" s="6">
        <v>0</v>
      </c>
      <c r="L9" s="2"/>
      <c r="M9" s="2"/>
      <c r="N9" s="2"/>
      <c r="O9" s="2"/>
    </row>
    <row r="10" spans="1:15" ht="34.5" thickBot="1">
      <c r="A10" s="2"/>
      <c r="B10" s="2"/>
      <c r="C10" s="2"/>
      <c r="D10" s="2"/>
      <c r="E10" s="13">
        <f>SUM(E8:E9)</f>
        <v>378725</v>
      </c>
      <c r="F10" s="12"/>
      <c r="G10" s="13">
        <f>SUM(G8:G9)</f>
        <v>0</v>
      </c>
      <c r="H10" s="12"/>
      <c r="I10" s="13">
        <f>SUM(I8:I9)</f>
        <v>2074343</v>
      </c>
      <c r="J10" s="12"/>
      <c r="K10" s="11">
        <f>SUM(K8:K9)</f>
        <v>0</v>
      </c>
      <c r="L10" s="2"/>
      <c r="M10" s="2"/>
      <c r="N10" s="2"/>
      <c r="O10" s="2"/>
    </row>
    <row r="11" spans="1:15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rightToLeft="1" view="pageBreakPreview" zoomScale="60" zoomScaleNormal="100" workbookViewId="0">
      <selection activeCell="E6" activeCellId="4" sqref="A6:A7 C6 C7 E7 E6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</row>
    <row r="3" spans="1:13" ht="33.75">
      <c r="A3" s="3" t="s">
        <v>57</v>
      </c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</row>
    <row r="4" spans="1:13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1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33.75">
      <c r="A6" s="8" t="s">
        <v>92</v>
      </c>
      <c r="B6" s="2"/>
      <c r="C6" s="9" t="s">
        <v>59</v>
      </c>
      <c r="D6" s="2"/>
      <c r="E6" s="9" t="s">
        <v>6</v>
      </c>
      <c r="F6" s="2"/>
      <c r="G6" s="2"/>
      <c r="H6" s="2"/>
      <c r="I6" s="2"/>
      <c r="J6" s="2"/>
      <c r="K6" s="2"/>
      <c r="L6" s="2"/>
      <c r="M6" s="2"/>
    </row>
    <row r="7" spans="1:13" ht="33.75">
      <c r="A7" s="9" t="s">
        <v>92</v>
      </c>
      <c r="B7" s="2"/>
      <c r="C7" s="9" t="s">
        <v>47</v>
      </c>
      <c r="D7" s="2"/>
      <c r="E7" s="9" t="s">
        <v>47</v>
      </c>
      <c r="F7" s="2"/>
      <c r="G7" s="2"/>
      <c r="H7" s="2"/>
      <c r="I7" s="2"/>
      <c r="J7" s="2"/>
      <c r="K7" s="2"/>
      <c r="L7" s="2"/>
      <c r="M7" s="2"/>
    </row>
    <row r="8" spans="1:13" ht="33.75">
      <c r="A8" s="4" t="s">
        <v>92</v>
      </c>
      <c r="B8" s="2"/>
      <c r="C8" s="5">
        <v>0</v>
      </c>
      <c r="D8" s="6"/>
      <c r="E8" s="5">
        <v>239505834</v>
      </c>
      <c r="F8" s="2"/>
      <c r="G8" s="2"/>
      <c r="H8" s="2"/>
      <c r="I8" s="2"/>
      <c r="J8" s="2"/>
      <c r="K8" s="2"/>
      <c r="L8" s="2"/>
      <c r="M8" s="2"/>
    </row>
    <row r="9" spans="1:13" ht="33.75">
      <c r="A9" s="4" t="s">
        <v>93</v>
      </c>
      <c r="B9" s="2"/>
      <c r="C9" s="5">
        <v>0</v>
      </c>
      <c r="D9" s="6"/>
      <c r="E9" s="5">
        <v>0</v>
      </c>
      <c r="F9" s="2"/>
      <c r="G9" s="2"/>
      <c r="H9" s="2"/>
      <c r="I9" s="2"/>
      <c r="J9" s="2"/>
      <c r="K9" s="2"/>
      <c r="L9" s="2"/>
      <c r="M9" s="2"/>
    </row>
    <row r="10" spans="1:13" ht="33.75">
      <c r="A10" s="4" t="s">
        <v>94</v>
      </c>
      <c r="B10" s="2"/>
      <c r="C10" s="5">
        <v>0</v>
      </c>
      <c r="D10" s="6"/>
      <c r="E10" s="5">
        <v>0</v>
      </c>
      <c r="F10" s="2"/>
      <c r="G10" s="2"/>
      <c r="H10" s="2"/>
      <c r="I10" s="2"/>
      <c r="J10" s="2"/>
      <c r="K10" s="2"/>
      <c r="L10" s="2"/>
      <c r="M10" s="2"/>
    </row>
    <row r="11" spans="1:13" ht="34.5" thickBot="1">
      <c r="A11" s="4" t="s">
        <v>66</v>
      </c>
      <c r="B11" s="2"/>
      <c r="C11" s="10">
        <v>0</v>
      </c>
      <c r="D11" s="6"/>
      <c r="E11" s="10">
        <v>239505834</v>
      </c>
      <c r="F11" s="2"/>
      <c r="G11" s="2"/>
      <c r="H11" s="2"/>
      <c r="I11" s="2"/>
      <c r="J11" s="2"/>
      <c r="K11" s="2"/>
      <c r="L11" s="2"/>
      <c r="M11" s="2"/>
    </row>
    <row r="12" spans="1:13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rightToLeft="1" tabSelected="1" view="pageBreakPreview" zoomScale="60" zoomScaleNormal="100" workbookViewId="0">
      <selection activeCell="C10" sqref="C10:G10"/>
    </sheetView>
  </sheetViews>
  <sheetFormatPr defaultRowHeight="15"/>
  <cols>
    <col min="1" max="1" width="40.42578125" style="1" bestFit="1" customWidth="1"/>
    <col min="2" max="2" width="1" style="1" customWidth="1"/>
    <col min="3" max="3" width="28.710937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</row>
    <row r="3" spans="1:14" ht="33.75">
      <c r="A3" s="3" t="s">
        <v>57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</row>
    <row r="4" spans="1:14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  <c r="L4" s="2"/>
      <c r="M4" s="2"/>
      <c r="N4" s="2"/>
    </row>
    <row r="5" spans="1:1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3.75">
      <c r="A6" s="9" t="s">
        <v>61</v>
      </c>
      <c r="B6" s="2"/>
      <c r="C6" s="9" t="s">
        <v>47</v>
      </c>
      <c r="D6" s="2"/>
      <c r="E6" s="9" t="s">
        <v>85</v>
      </c>
      <c r="F6" s="2"/>
      <c r="G6" s="9" t="s">
        <v>13</v>
      </c>
      <c r="H6" s="2"/>
      <c r="I6" s="2"/>
      <c r="J6" s="2"/>
      <c r="K6" s="2"/>
      <c r="L6" s="2"/>
      <c r="M6" s="2"/>
      <c r="N6" s="2"/>
    </row>
    <row r="7" spans="1:14" ht="33.75">
      <c r="A7" s="4" t="s">
        <v>95</v>
      </c>
      <c r="B7" s="2"/>
      <c r="C7" s="5">
        <v>-138305118847</v>
      </c>
      <c r="D7" s="6"/>
      <c r="E7" s="7">
        <v>1.0024999999999999</v>
      </c>
      <c r="F7" s="6"/>
      <c r="G7" s="7">
        <v>-2.4799999999999999E-2</v>
      </c>
      <c r="H7" s="2"/>
      <c r="I7" s="2"/>
      <c r="J7" s="2"/>
      <c r="K7" s="2"/>
      <c r="L7" s="2"/>
      <c r="M7" s="2"/>
      <c r="N7" s="2"/>
    </row>
    <row r="8" spans="1:14" ht="33.75">
      <c r="A8" s="4" t="s">
        <v>96</v>
      </c>
      <c r="B8" s="2"/>
      <c r="C8" s="5">
        <v>0</v>
      </c>
      <c r="D8" s="6"/>
      <c r="E8" s="7">
        <v>0</v>
      </c>
      <c r="F8" s="6"/>
      <c r="G8" s="7">
        <v>0</v>
      </c>
      <c r="H8" s="2"/>
      <c r="I8" s="2"/>
      <c r="J8" s="2"/>
      <c r="K8" s="2"/>
      <c r="L8" s="2"/>
      <c r="M8" s="2"/>
      <c r="N8" s="2"/>
    </row>
    <row r="9" spans="1:14" ht="33.75">
      <c r="A9" s="4" t="s">
        <v>97</v>
      </c>
      <c r="B9" s="2"/>
      <c r="C9" s="5">
        <v>378725</v>
      </c>
      <c r="D9" s="6"/>
      <c r="E9" s="7">
        <v>0</v>
      </c>
      <c r="F9" s="6"/>
      <c r="G9" s="7">
        <v>0</v>
      </c>
      <c r="H9" s="2"/>
      <c r="I9" s="2"/>
      <c r="J9" s="2"/>
      <c r="K9" s="2"/>
      <c r="L9" s="2"/>
      <c r="M9" s="2"/>
      <c r="N9" s="2"/>
    </row>
    <row r="10" spans="1:14" ht="34.5" thickBot="1">
      <c r="A10" s="2"/>
      <c r="B10" s="2"/>
      <c r="C10" s="13">
        <f>SUM(C7:C9)</f>
        <v>-138304740122</v>
      </c>
      <c r="D10" s="12"/>
      <c r="E10" s="14">
        <f>SUM(E7:E9)</f>
        <v>1.0024999999999999</v>
      </c>
      <c r="F10" s="12"/>
      <c r="G10" s="14">
        <f>SUM(G7:G9)</f>
        <v>-2.4799999999999999E-2</v>
      </c>
      <c r="H10" s="2"/>
      <c r="I10" s="2"/>
      <c r="J10" s="2"/>
      <c r="K10" s="2"/>
      <c r="L10" s="2"/>
      <c r="M10" s="2"/>
      <c r="N10" s="2"/>
    </row>
    <row r="11" spans="1:14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J6" s="2"/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  <c r="R6" s="2"/>
      <c r="S6" s="2"/>
      <c r="T6" s="2"/>
      <c r="U6" s="2"/>
      <c r="V6" s="2"/>
      <c r="W6" s="2"/>
      <c r="X6" s="2"/>
      <c r="Y6" s="2"/>
    </row>
    <row r="7" spans="1:25" ht="33.75">
      <c r="A7" s="9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  <c r="T7" s="2"/>
      <c r="U7" s="2"/>
      <c r="V7" s="2"/>
      <c r="W7" s="2"/>
      <c r="X7" s="2"/>
      <c r="Y7" s="2"/>
    </row>
    <row r="8" spans="1:25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9.140625" style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3.75">
      <c r="A6" s="9" t="s">
        <v>25</v>
      </c>
      <c r="B6" s="9" t="s">
        <v>25</v>
      </c>
      <c r="C6" s="9" t="s">
        <v>25</v>
      </c>
      <c r="D6" s="9" t="s">
        <v>25</v>
      </c>
      <c r="E6" s="9" t="s">
        <v>25</v>
      </c>
      <c r="F6" s="9" t="s">
        <v>25</v>
      </c>
      <c r="G6" s="9" t="s">
        <v>25</v>
      </c>
      <c r="H6" s="9" t="s">
        <v>25</v>
      </c>
      <c r="I6" s="9" t="s">
        <v>25</v>
      </c>
      <c r="J6" s="9" t="s">
        <v>25</v>
      </c>
      <c r="K6" s="9" t="s">
        <v>25</v>
      </c>
      <c r="L6" s="9" t="s">
        <v>25</v>
      </c>
      <c r="M6" s="9" t="s">
        <v>25</v>
      </c>
      <c r="N6" s="2"/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T6" s="2"/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B6" s="2"/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  <c r="AL6" s="2"/>
      <c r="AM6" s="2"/>
      <c r="AN6" s="2"/>
    </row>
    <row r="7" spans="1:40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</row>
    <row r="8" spans="1:40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</row>
    <row r="9" spans="1:4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rightToLeft="1" view="pageBreakPreview" zoomScale="60" zoomScaleNormal="100" workbookViewId="0">
      <selection activeCell="A6" activeCellId="1" sqref="C6:M6 A6:A7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0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0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8" t="s">
        <v>3</v>
      </c>
      <c r="B6" s="2"/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  <c r="N6" s="2"/>
      <c r="O6" s="2"/>
      <c r="P6" s="2"/>
      <c r="Q6" s="2"/>
      <c r="R6" s="2"/>
      <c r="S6" s="2"/>
      <c r="T6" s="2"/>
    </row>
    <row r="7" spans="1:20" ht="33.75">
      <c r="A7" s="9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  <c r="Q7" s="2"/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rightToLeft="1" view="pageBreakPreview" zoomScale="60" zoomScaleNormal="100" workbookViewId="0">
      <selection activeCell="AC21" sqref="AC21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33.75">
      <c r="A6" s="9" t="s">
        <v>38</v>
      </c>
      <c r="B6" s="9" t="s">
        <v>38</v>
      </c>
      <c r="C6" s="9" t="s">
        <v>38</v>
      </c>
      <c r="D6" s="9" t="s">
        <v>38</v>
      </c>
      <c r="E6" s="9" t="s">
        <v>38</v>
      </c>
      <c r="F6" s="9" t="s">
        <v>38</v>
      </c>
      <c r="G6" s="9" t="s">
        <v>38</v>
      </c>
      <c r="H6" s="9" t="s">
        <v>38</v>
      </c>
      <c r="I6" s="9" t="s">
        <v>38</v>
      </c>
      <c r="J6" s="2"/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P6" s="2"/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X6" s="2"/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  <c r="AF6" s="2"/>
      <c r="AG6" s="2"/>
      <c r="AH6" s="2"/>
      <c r="AI6" s="2"/>
      <c r="AJ6" s="2"/>
    </row>
    <row r="7" spans="1:36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  <c r="AH7" s="2"/>
      <c r="AI7" s="2"/>
      <c r="AJ7" s="2"/>
    </row>
    <row r="8" spans="1:36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  <c r="AH8" s="2"/>
      <c r="AI8" s="2"/>
      <c r="AJ8" s="2"/>
    </row>
    <row r="9" spans="1:36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7109375" style="1" bestFit="1" customWidth="1"/>
    <col min="12" max="12" width="1" style="1" customWidth="1"/>
    <col min="13" max="13" width="28.710937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8" t="s">
        <v>42</v>
      </c>
      <c r="B6" s="2"/>
      <c r="C6" s="9" t="s">
        <v>43</v>
      </c>
      <c r="D6" s="9" t="s">
        <v>43</v>
      </c>
      <c r="E6" s="9" t="s">
        <v>43</v>
      </c>
      <c r="F6" s="9" t="s">
        <v>43</v>
      </c>
      <c r="G6" s="9" t="s">
        <v>43</v>
      </c>
      <c r="H6" s="9" t="s">
        <v>43</v>
      </c>
      <c r="I6" s="9" t="s">
        <v>43</v>
      </c>
      <c r="J6" s="2"/>
      <c r="K6" s="9" t="s">
        <v>4</v>
      </c>
      <c r="L6" s="2"/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2"/>
      <c r="U6" s="2"/>
      <c r="V6" s="2"/>
      <c r="W6" s="2"/>
      <c r="X6" s="2"/>
      <c r="Y6" s="2"/>
      <c r="Z6" s="2"/>
    </row>
    <row r="7" spans="1:26" ht="33.75">
      <c r="A7" s="9" t="s">
        <v>42</v>
      </c>
      <c r="B7" s="2"/>
      <c r="C7" s="9" t="s">
        <v>44</v>
      </c>
      <c r="D7" s="2"/>
      <c r="E7" s="9" t="s">
        <v>45</v>
      </c>
      <c r="F7" s="2"/>
      <c r="G7" s="9" t="s">
        <v>46</v>
      </c>
      <c r="H7" s="2"/>
      <c r="I7" s="9" t="s">
        <v>31</v>
      </c>
      <c r="J7" s="2"/>
      <c r="K7" s="9" t="s">
        <v>47</v>
      </c>
      <c r="L7" s="2"/>
      <c r="M7" s="9" t="s">
        <v>48</v>
      </c>
      <c r="N7" s="2"/>
      <c r="O7" s="9" t="s">
        <v>49</v>
      </c>
      <c r="P7" s="2"/>
      <c r="Q7" s="9" t="s">
        <v>47</v>
      </c>
      <c r="R7" s="2"/>
      <c r="S7" s="9" t="s">
        <v>41</v>
      </c>
      <c r="T7" s="2"/>
      <c r="U7" s="2"/>
      <c r="V7" s="2"/>
      <c r="W7" s="2"/>
      <c r="X7" s="2"/>
      <c r="Y7" s="2"/>
      <c r="Z7" s="2"/>
    </row>
    <row r="8" spans="1:26" ht="33.75">
      <c r="A8" s="4" t="s">
        <v>50</v>
      </c>
      <c r="B8" s="2"/>
      <c r="C8" s="6" t="s">
        <v>51</v>
      </c>
      <c r="D8" s="6"/>
      <c r="E8" s="6" t="s">
        <v>52</v>
      </c>
      <c r="F8" s="6"/>
      <c r="G8" s="6" t="s">
        <v>53</v>
      </c>
      <c r="H8" s="6"/>
      <c r="I8" s="5">
        <v>0</v>
      </c>
      <c r="J8" s="6"/>
      <c r="K8" s="5">
        <v>32117929</v>
      </c>
      <c r="L8" s="6"/>
      <c r="M8" s="5">
        <v>182372</v>
      </c>
      <c r="N8" s="6"/>
      <c r="O8" s="5">
        <v>0</v>
      </c>
      <c r="P8" s="6"/>
      <c r="Q8" s="5">
        <v>32300301</v>
      </c>
      <c r="R8" s="6"/>
      <c r="S8" s="7">
        <v>0</v>
      </c>
      <c r="T8" s="2"/>
      <c r="U8" s="2"/>
      <c r="V8" s="2"/>
      <c r="W8" s="2"/>
      <c r="X8" s="2"/>
      <c r="Y8" s="2"/>
      <c r="Z8" s="2"/>
    </row>
    <row r="9" spans="1:26" ht="33.75">
      <c r="A9" s="4" t="s">
        <v>54</v>
      </c>
      <c r="B9" s="2"/>
      <c r="C9" s="6" t="s">
        <v>55</v>
      </c>
      <c r="D9" s="6"/>
      <c r="E9" s="6" t="s">
        <v>52</v>
      </c>
      <c r="F9" s="6"/>
      <c r="G9" s="6" t="s">
        <v>56</v>
      </c>
      <c r="H9" s="6"/>
      <c r="I9" s="5">
        <v>0</v>
      </c>
      <c r="J9" s="6"/>
      <c r="K9" s="5">
        <v>25198842</v>
      </c>
      <c r="L9" s="6"/>
      <c r="M9" s="5">
        <v>113938284303</v>
      </c>
      <c r="N9" s="6"/>
      <c r="O9" s="5">
        <v>113883708840</v>
      </c>
      <c r="P9" s="6"/>
      <c r="Q9" s="5">
        <v>79774305</v>
      </c>
      <c r="R9" s="6"/>
      <c r="S9" s="7">
        <v>0</v>
      </c>
      <c r="T9" s="2"/>
      <c r="U9" s="2"/>
      <c r="V9" s="2"/>
      <c r="W9" s="2"/>
      <c r="X9" s="2"/>
      <c r="Y9" s="2"/>
      <c r="Z9" s="2"/>
    </row>
    <row r="10" spans="1:26" ht="34.5" thickBot="1">
      <c r="A10" s="2"/>
      <c r="B10" s="2"/>
      <c r="C10" s="6"/>
      <c r="D10" s="6"/>
      <c r="E10" s="6"/>
      <c r="F10" s="6"/>
      <c r="G10" s="6"/>
      <c r="H10" s="6"/>
      <c r="I10" s="6"/>
      <c r="J10" s="6"/>
      <c r="K10" s="13">
        <f>SUM(K8:K9)</f>
        <v>57316771</v>
      </c>
      <c r="L10" s="12"/>
      <c r="M10" s="13">
        <f>SUM(M8:M9)</f>
        <v>113938466675</v>
      </c>
      <c r="N10" s="12"/>
      <c r="O10" s="13">
        <f>SUM(O8:O9)</f>
        <v>113883708840</v>
      </c>
      <c r="P10" s="12"/>
      <c r="Q10" s="13">
        <f>SUM(Q8:Q9)</f>
        <v>112074606</v>
      </c>
      <c r="R10" s="12"/>
      <c r="S10" s="14">
        <f>SUM(S8:S9)</f>
        <v>0</v>
      </c>
      <c r="T10" s="2"/>
      <c r="U10" s="2"/>
      <c r="V10" s="2"/>
      <c r="W10" s="2"/>
      <c r="X10" s="2"/>
      <c r="Y10" s="2"/>
      <c r="Z10" s="2"/>
    </row>
    <row r="11" spans="1:26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rightToLeft="1" view="pageBreakPreview" zoomScale="60" zoomScaleNormal="100" workbookViewId="0">
      <selection activeCell="I10" sqref="I10:S10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57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58</v>
      </c>
      <c r="B6" s="9" t="s">
        <v>58</v>
      </c>
      <c r="C6" s="9" t="s">
        <v>58</v>
      </c>
      <c r="D6" s="9" t="s">
        <v>58</v>
      </c>
      <c r="E6" s="9" t="s">
        <v>58</v>
      </c>
      <c r="F6" s="9" t="s">
        <v>58</v>
      </c>
      <c r="G6" s="9" t="s">
        <v>58</v>
      </c>
      <c r="H6" s="2"/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2"/>
      <c r="O6" s="9" t="s">
        <v>60</v>
      </c>
      <c r="P6" s="9" t="s">
        <v>60</v>
      </c>
      <c r="Q6" s="9" t="s">
        <v>60</v>
      </c>
      <c r="R6" s="9" t="s">
        <v>60</v>
      </c>
      <c r="S6" s="9" t="s">
        <v>60</v>
      </c>
      <c r="T6" s="2"/>
      <c r="U6" s="2"/>
      <c r="V6" s="2"/>
      <c r="W6" s="2"/>
    </row>
    <row r="7" spans="1:23" ht="33.75">
      <c r="A7" s="9" t="s">
        <v>61</v>
      </c>
      <c r="B7" s="2"/>
      <c r="C7" s="9" t="s">
        <v>62</v>
      </c>
      <c r="D7" s="2"/>
      <c r="E7" s="9" t="s">
        <v>30</v>
      </c>
      <c r="F7" s="2"/>
      <c r="G7" s="9" t="s">
        <v>31</v>
      </c>
      <c r="H7" s="2"/>
      <c r="I7" s="9" t="s">
        <v>63</v>
      </c>
      <c r="J7" s="2"/>
      <c r="K7" s="9" t="s">
        <v>64</v>
      </c>
      <c r="L7" s="2"/>
      <c r="M7" s="9" t="s">
        <v>65</v>
      </c>
      <c r="N7" s="2"/>
      <c r="O7" s="9" t="s">
        <v>63</v>
      </c>
      <c r="P7" s="2"/>
      <c r="Q7" s="9" t="s">
        <v>64</v>
      </c>
      <c r="R7" s="2"/>
      <c r="S7" s="9" t="s">
        <v>65</v>
      </c>
      <c r="T7" s="2"/>
      <c r="U7" s="2"/>
      <c r="V7" s="2"/>
      <c r="W7" s="2"/>
    </row>
    <row r="8" spans="1:23" ht="33.75">
      <c r="A8" s="4" t="s">
        <v>50</v>
      </c>
      <c r="B8" s="2"/>
      <c r="C8" s="5">
        <v>30</v>
      </c>
      <c r="D8" s="6"/>
      <c r="E8" s="6" t="s">
        <v>66</v>
      </c>
      <c r="F8" s="6"/>
      <c r="G8" s="5">
        <v>0</v>
      </c>
      <c r="H8" s="6"/>
      <c r="I8" s="5">
        <v>182372</v>
      </c>
      <c r="J8" s="6"/>
      <c r="K8" s="5">
        <v>0</v>
      </c>
      <c r="L8" s="6"/>
      <c r="M8" s="5">
        <v>182372</v>
      </c>
      <c r="N8" s="6"/>
      <c r="O8" s="5">
        <v>182372</v>
      </c>
      <c r="P8" s="6"/>
      <c r="Q8" s="5">
        <v>0</v>
      </c>
      <c r="R8" s="6"/>
      <c r="S8" s="5">
        <v>182372</v>
      </c>
      <c r="T8" s="2"/>
      <c r="U8" s="2"/>
      <c r="V8" s="2"/>
      <c r="W8" s="2"/>
    </row>
    <row r="9" spans="1:23" ht="33.75">
      <c r="A9" s="4" t="s">
        <v>54</v>
      </c>
      <c r="B9" s="2"/>
      <c r="C9" s="5">
        <v>1</v>
      </c>
      <c r="D9" s="6"/>
      <c r="E9" s="6" t="s">
        <v>66</v>
      </c>
      <c r="F9" s="6"/>
      <c r="G9" s="5">
        <v>0</v>
      </c>
      <c r="H9" s="6"/>
      <c r="I9" s="5">
        <v>196353</v>
      </c>
      <c r="J9" s="6"/>
      <c r="K9" s="5">
        <v>0</v>
      </c>
      <c r="L9" s="6"/>
      <c r="M9" s="5">
        <v>196353</v>
      </c>
      <c r="N9" s="6"/>
      <c r="O9" s="5">
        <v>1891971</v>
      </c>
      <c r="P9" s="6"/>
      <c r="Q9" s="5">
        <v>0</v>
      </c>
      <c r="R9" s="6"/>
      <c r="S9" s="5">
        <v>1891971</v>
      </c>
      <c r="T9" s="2"/>
      <c r="U9" s="2"/>
      <c r="V9" s="2"/>
      <c r="W9" s="2"/>
    </row>
    <row r="10" spans="1:23" ht="34.5" thickBot="1">
      <c r="A10" s="2"/>
      <c r="B10" s="2"/>
      <c r="C10" s="6"/>
      <c r="D10" s="6"/>
      <c r="E10" s="6"/>
      <c r="F10" s="6"/>
      <c r="G10" s="6"/>
      <c r="H10" s="6"/>
      <c r="I10" s="13">
        <f>SUM(I8:I9)</f>
        <v>378725</v>
      </c>
      <c r="J10" s="12"/>
      <c r="K10" s="13">
        <f>SUM(K8:K9)</f>
        <v>0</v>
      </c>
      <c r="L10" s="12"/>
      <c r="M10" s="13">
        <f>SUM(M8:M9)</f>
        <v>378725</v>
      </c>
      <c r="N10" s="12"/>
      <c r="O10" s="13">
        <f>SUM(O8:O9)</f>
        <v>2074343</v>
      </c>
      <c r="P10" s="12"/>
      <c r="Q10" s="13">
        <f>SUM(Q8:Q9)</f>
        <v>0</v>
      </c>
      <c r="R10" s="12"/>
      <c r="S10" s="13">
        <f>SUM(S8:S9)</f>
        <v>2074343</v>
      </c>
      <c r="T10" s="2"/>
      <c r="U10" s="2"/>
      <c r="V10" s="2"/>
      <c r="W10" s="2"/>
    </row>
    <row r="11" spans="1:23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rightToLeft="1" view="pageBreakPreview" zoomScale="60" zoomScaleNormal="100" workbookViewId="0">
      <selection activeCell="I11" sqref="I11:S11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57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8" t="s">
        <v>3</v>
      </c>
      <c r="B6" s="2"/>
      <c r="C6" s="9" t="s">
        <v>67</v>
      </c>
      <c r="D6" s="9" t="s">
        <v>67</v>
      </c>
      <c r="E6" s="9" t="s">
        <v>67</v>
      </c>
      <c r="F6" s="9" t="s">
        <v>67</v>
      </c>
      <c r="G6" s="9" t="s">
        <v>67</v>
      </c>
      <c r="H6" s="2"/>
      <c r="I6" s="9" t="s">
        <v>59</v>
      </c>
      <c r="J6" s="9" t="s">
        <v>59</v>
      </c>
      <c r="K6" s="9" t="s">
        <v>59</v>
      </c>
      <c r="L6" s="9" t="s">
        <v>59</v>
      </c>
      <c r="M6" s="9" t="s">
        <v>59</v>
      </c>
      <c r="N6" s="2"/>
      <c r="O6" s="9" t="s">
        <v>60</v>
      </c>
      <c r="P6" s="9" t="s">
        <v>60</v>
      </c>
      <c r="Q6" s="9" t="s">
        <v>60</v>
      </c>
      <c r="R6" s="9" t="s">
        <v>60</v>
      </c>
      <c r="S6" s="9" t="s">
        <v>60</v>
      </c>
      <c r="T6" s="2"/>
      <c r="U6" s="2"/>
      <c r="V6" s="2"/>
      <c r="W6" s="2"/>
      <c r="X6" s="2"/>
      <c r="Y6" s="2"/>
    </row>
    <row r="7" spans="1:25" ht="33.75">
      <c r="A7" s="9" t="s">
        <v>3</v>
      </c>
      <c r="B7" s="2"/>
      <c r="C7" s="9" t="s">
        <v>68</v>
      </c>
      <c r="D7" s="2"/>
      <c r="E7" s="9" t="s">
        <v>69</v>
      </c>
      <c r="F7" s="2"/>
      <c r="G7" s="9" t="s">
        <v>70</v>
      </c>
      <c r="H7" s="2"/>
      <c r="I7" s="9" t="s">
        <v>71</v>
      </c>
      <c r="J7" s="2"/>
      <c r="K7" s="9" t="s">
        <v>64</v>
      </c>
      <c r="L7" s="2"/>
      <c r="M7" s="9" t="s">
        <v>72</v>
      </c>
      <c r="N7" s="2"/>
      <c r="O7" s="9" t="s">
        <v>71</v>
      </c>
      <c r="P7" s="2"/>
      <c r="Q7" s="9" t="s">
        <v>64</v>
      </c>
      <c r="R7" s="2"/>
      <c r="S7" s="9" t="s">
        <v>72</v>
      </c>
      <c r="T7" s="2"/>
      <c r="U7" s="2"/>
      <c r="V7" s="2"/>
      <c r="W7" s="2"/>
      <c r="X7" s="2"/>
      <c r="Y7" s="2"/>
    </row>
    <row r="8" spans="1:25" ht="33.75">
      <c r="A8" s="4" t="s">
        <v>20</v>
      </c>
      <c r="B8" s="2"/>
      <c r="C8" s="6" t="s">
        <v>73</v>
      </c>
      <c r="D8" s="6"/>
      <c r="E8" s="5">
        <v>898805269</v>
      </c>
      <c r="F8" s="6"/>
      <c r="G8" s="5">
        <v>28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25166547532</v>
      </c>
      <c r="P8" s="6"/>
      <c r="Q8" s="5">
        <v>0</v>
      </c>
      <c r="R8" s="6"/>
      <c r="S8" s="5">
        <v>25166547532</v>
      </c>
      <c r="T8" s="2"/>
      <c r="U8" s="2"/>
      <c r="V8" s="2"/>
      <c r="W8" s="2"/>
      <c r="X8" s="2"/>
      <c r="Y8" s="2"/>
    </row>
    <row r="9" spans="1:25" ht="33.75">
      <c r="A9" s="4" t="s">
        <v>18</v>
      </c>
      <c r="B9" s="2"/>
      <c r="C9" s="6" t="s">
        <v>74</v>
      </c>
      <c r="D9" s="6"/>
      <c r="E9" s="5">
        <v>43901262</v>
      </c>
      <c r="F9" s="6"/>
      <c r="G9" s="5">
        <v>105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4609632510</v>
      </c>
      <c r="P9" s="6"/>
      <c r="Q9" s="5">
        <v>0</v>
      </c>
      <c r="R9" s="6"/>
      <c r="S9" s="5">
        <v>4609632510</v>
      </c>
      <c r="T9" s="2"/>
      <c r="U9" s="2"/>
      <c r="V9" s="2"/>
      <c r="W9" s="2"/>
      <c r="X9" s="2"/>
      <c r="Y9" s="2"/>
    </row>
    <row r="10" spans="1:25" ht="33.75">
      <c r="A10" s="4" t="s">
        <v>15</v>
      </c>
      <c r="B10" s="2"/>
      <c r="C10" s="6" t="s">
        <v>75</v>
      </c>
      <c r="D10" s="6"/>
      <c r="E10" s="5">
        <v>21848995</v>
      </c>
      <c r="F10" s="6"/>
      <c r="G10" s="5">
        <v>410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8958087950</v>
      </c>
      <c r="P10" s="6"/>
      <c r="Q10" s="5">
        <v>0</v>
      </c>
      <c r="R10" s="6"/>
      <c r="S10" s="5">
        <v>8958087950</v>
      </c>
      <c r="T10" s="2"/>
      <c r="U10" s="2"/>
      <c r="V10" s="2"/>
      <c r="W10" s="2"/>
      <c r="X10" s="2"/>
      <c r="Y10" s="2"/>
    </row>
    <row r="11" spans="1:25" ht="34.5" thickBot="1">
      <c r="A11" s="2"/>
      <c r="B11" s="2"/>
      <c r="C11" s="6"/>
      <c r="D11" s="6"/>
      <c r="E11" s="6"/>
      <c r="F11" s="6"/>
      <c r="G11" s="6"/>
      <c r="H11" s="6"/>
      <c r="I11" s="13">
        <f>SUM(I8:I10)</f>
        <v>0</v>
      </c>
      <c r="J11" s="12"/>
      <c r="K11" s="13">
        <f>SUM(K8:K10)</f>
        <v>0</v>
      </c>
      <c r="L11" s="12"/>
      <c r="M11" s="13">
        <f>SUM(M8:M10)</f>
        <v>0</v>
      </c>
      <c r="N11" s="12"/>
      <c r="O11" s="13">
        <f>SUM(O8:O10)</f>
        <v>38734267992</v>
      </c>
      <c r="P11" s="12"/>
      <c r="Q11" s="13">
        <f>SUM(Q8:Q10)</f>
        <v>0</v>
      </c>
      <c r="R11" s="12"/>
      <c r="S11" s="13">
        <f>SUM(S8:S10)</f>
        <v>38734267992</v>
      </c>
      <c r="T11" s="2"/>
      <c r="U11" s="2"/>
      <c r="V11" s="2"/>
      <c r="W11" s="2"/>
      <c r="X11" s="2"/>
      <c r="Y11" s="2"/>
    </row>
    <row r="12" spans="1:25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rightToLeft="1" view="pageBreakPreview" zoomScale="60" zoomScaleNormal="100" workbookViewId="0">
      <selection activeCell="C14" sqref="C14:Q14"/>
    </sheetView>
  </sheetViews>
  <sheetFormatPr defaultRowHeight="15"/>
  <cols>
    <col min="1" max="1" width="36.140625" style="1" bestFit="1" customWidth="1"/>
    <col min="2" max="2" width="1" style="1" customWidth="1"/>
    <col min="3" max="3" width="23.2851562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33.2851562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32.7109375" style="1" bestFit="1" customWidth="1"/>
    <col min="14" max="14" width="1" style="1" customWidth="1"/>
    <col min="15" max="15" width="31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3" t="s">
        <v>57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8" t="s">
        <v>3</v>
      </c>
      <c r="B6" s="2"/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9" t="s">
        <v>59</v>
      </c>
      <c r="I6" s="9" t="s">
        <v>59</v>
      </c>
      <c r="J6" s="2"/>
      <c r="K6" s="9" t="s">
        <v>60</v>
      </c>
      <c r="L6" s="9" t="s">
        <v>60</v>
      </c>
      <c r="M6" s="9" t="s">
        <v>60</v>
      </c>
      <c r="N6" s="9" t="s">
        <v>60</v>
      </c>
      <c r="O6" s="9" t="s">
        <v>60</v>
      </c>
      <c r="P6" s="9" t="s">
        <v>60</v>
      </c>
      <c r="Q6" s="9" t="s">
        <v>60</v>
      </c>
      <c r="R6" s="2"/>
      <c r="S6" s="2"/>
      <c r="T6" s="2"/>
      <c r="U6" s="2"/>
      <c r="V6" s="2"/>
      <c r="W6" s="2"/>
      <c r="X6" s="2"/>
      <c r="Y6" s="2"/>
    </row>
    <row r="7" spans="1:25" ht="33.75">
      <c r="A7" s="9" t="s">
        <v>3</v>
      </c>
      <c r="B7" s="2"/>
      <c r="C7" s="9" t="s">
        <v>7</v>
      </c>
      <c r="D7" s="2"/>
      <c r="E7" s="9" t="s">
        <v>76</v>
      </c>
      <c r="F7" s="2"/>
      <c r="G7" s="9" t="s">
        <v>77</v>
      </c>
      <c r="H7" s="2"/>
      <c r="I7" s="9" t="s">
        <v>78</v>
      </c>
      <c r="J7" s="2"/>
      <c r="K7" s="9" t="s">
        <v>7</v>
      </c>
      <c r="L7" s="2"/>
      <c r="M7" s="9" t="s">
        <v>76</v>
      </c>
      <c r="N7" s="2"/>
      <c r="O7" s="9" t="s">
        <v>77</v>
      </c>
      <c r="P7" s="2"/>
      <c r="Q7" s="9" t="s">
        <v>78</v>
      </c>
      <c r="R7" s="2"/>
      <c r="S7" s="2"/>
      <c r="T7" s="2"/>
      <c r="U7" s="2"/>
      <c r="V7" s="2"/>
      <c r="W7" s="2"/>
      <c r="X7" s="2"/>
      <c r="Y7" s="2"/>
    </row>
    <row r="8" spans="1:25" ht="33.75">
      <c r="A8" s="4" t="s">
        <v>15</v>
      </c>
      <c r="B8" s="2"/>
      <c r="C8" s="5">
        <v>28188303</v>
      </c>
      <c r="D8" s="6"/>
      <c r="E8" s="5">
        <v>1484394570188</v>
      </c>
      <c r="F8" s="6"/>
      <c r="G8" s="5">
        <v>1479286097053</v>
      </c>
      <c r="H8" s="6"/>
      <c r="I8" s="5">
        <v>5108473135</v>
      </c>
      <c r="J8" s="6"/>
      <c r="K8" s="5">
        <v>28188303</v>
      </c>
      <c r="L8" s="6"/>
      <c r="M8" s="5">
        <v>1484394570188</v>
      </c>
      <c r="N8" s="6"/>
      <c r="O8" s="5">
        <v>1368909979039</v>
      </c>
      <c r="P8" s="6"/>
      <c r="Q8" s="5">
        <v>115484591149</v>
      </c>
      <c r="R8" s="2"/>
      <c r="S8" s="2"/>
      <c r="T8" s="2"/>
      <c r="U8" s="2"/>
      <c r="V8" s="2"/>
      <c r="W8" s="2"/>
      <c r="X8" s="2"/>
      <c r="Y8" s="2"/>
    </row>
    <row r="9" spans="1:25" ht="33.75">
      <c r="A9" s="4" t="s">
        <v>17</v>
      </c>
      <c r="B9" s="2"/>
      <c r="C9" s="5">
        <v>60294704</v>
      </c>
      <c r="D9" s="6"/>
      <c r="E9" s="5">
        <v>801912593132</v>
      </c>
      <c r="F9" s="6"/>
      <c r="G9" s="5">
        <v>836758103094</v>
      </c>
      <c r="H9" s="6"/>
      <c r="I9" s="5">
        <v>-34845509961</v>
      </c>
      <c r="J9" s="6"/>
      <c r="K9" s="5">
        <v>60294704</v>
      </c>
      <c r="L9" s="6"/>
      <c r="M9" s="5">
        <v>801912593132</v>
      </c>
      <c r="N9" s="6"/>
      <c r="O9" s="5">
        <v>841334924276</v>
      </c>
      <c r="P9" s="6"/>
      <c r="Q9" s="5">
        <v>-39422331143</v>
      </c>
      <c r="R9" s="2"/>
      <c r="S9" s="2"/>
      <c r="T9" s="2"/>
      <c r="U9" s="2"/>
      <c r="V9" s="2"/>
      <c r="W9" s="2"/>
      <c r="X9" s="2"/>
      <c r="Y9" s="2"/>
    </row>
    <row r="10" spans="1:25" ht="33.75">
      <c r="A10" s="4" t="s">
        <v>16</v>
      </c>
      <c r="B10" s="2"/>
      <c r="C10" s="5">
        <v>61282196</v>
      </c>
      <c r="D10" s="6"/>
      <c r="E10" s="5">
        <v>74891165132</v>
      </c>
      <c r="F10" s="6"/>
      <c r="G10" s="5">
        <v>91712174935</v>
      </c>
      <c r="H10" s="6"/>
      <c r="I10" s="5">
        <v>-16821009802</v>
      </c>
      <c r="J10" s="6"/>
      <c r="K10" s="5">
        <v>61282196</v>
      </c>
      <c r="L10" s="6"/>
      <c r="M10" s="5">
        <v>74891165132</v>
      </c>
      <c r="N10" s="6"/>
      <c r="O10" s="5">
        <v>107047505354</v>
      </c>
      <c r="P10" s="6"/>
      <c r="Q10" s="5">
        <v>-32156340221</v>
      </c>
      <c r="R10" s="2"/>
      <c r="S10" s="2"/>
      <c r="T10" s="2"/>
      <c r="U10" s="2"/>
      <c r="V10" s="2"/>
      <c r="W10" s="2"/>
      <c r="X10" s="2"/>
      <c r="Y10" s="2"/>
    </row>
    <row r="11" spans="1:25" ht="33.75">
      <c r="A11" s="4" t="s">
        <v>20</v>
      </c>
      <c r="B11" s="2"/>
      <c r="C11" s="5">
        <v>1458157211</v>
      </c>
      <c r="D11" s="6"/>
      <c r="E11" s="5">
        <v>2705740014391</v>
      </c>
      <c r="F11" s="6"/>
      <c r="G11" s="5">
        <v>2839333267822</v>
      </c>
      <c r="H11" s="6"/>
      <c r="I11" s="5">
        <v>-133593253430</v>
      </c>
      <c r="J11" s="6"/>
      <c r="K11" s="5">
        <v>1458157211</v>
      </c>
      <c r="L11" s="6"/>
      <c r="M11" s="5">
        <v>2705740014391</v>
      </c>
      <c r="N11" s="6"/>
      <c r="O11" s="5">
        <v>2477704976494</v>
      </c>
      <c r="P11" s="6"/>
      <c r="Q11" s="5">
        <v>228035037897</v>
      </c>
      <c r="R11" s="2"/>
      <c r="S11" s="2"/>
      <c r="T11" s="2"/>
      <c r="U11" s="2"/>
      <c r="V11" s="2"/>
      <c r="W11" s="2"/>
      <c r="X11" s="2"/>
      <c r="Y11" s="2"/>
    </row>
    <row r="12" spans="1:25" ht="33.75">
      <c r="A12" s="4" t="s">
        <v>18</v>
      </c>
      <c r="B12" s="2"/>
      <c r="C12" s="5">
        <v>45061671</v>
      </c>
      <c r="D12" s="6"/>
      <c r="E12" s="5">
        <v>268363447815</v>
      </c>
      <c r="F12" s="6"/>
      <c r="G12" s="5">
        <v>280743441084</v>
      </c>
      <c r="H12" s="6"/>
      <c r="I12" s="5">
        <v>-12379993268</v>
      </c>
      <c r="J12" s="6"/>
      <c r="K12" s="5">
        <v>45061671</v>
      </c>
      <c r="L12" s="6"/>
      <c r="M12" s="5">
        <v>268363447815</v>
      </c>
      <c r="N12" s="6"/>
      <c r="O12" s="5">
        <v>292289854401</v>
      </c>
      <c r="P12" s="6"/>
      <c r="Q12" s="5">
        <v>-23926406585</v>
      </c>
      <c r="R12" s="2"/>
      <c r="S12" s="2"/>
      <c r="T12" s="2"/>
      <c r="U12" s="2"/>
      <c r="V12" s="2"/>
      <c r="W12" s="2"/>
      <c r="X12" s="2"/>
      <c r="Y12" s="2"/>
    </row>
    <row r="13" spans="1:25" ht="33.75">
      <c r="A13" s="4" t="s">
        <v>19</v>
      </c>
      <c r="B13" s="2"/>
      <c r="C13" s="5">
        <v>99899121</v>
      </c>
      <c r="D13" s="6"/>
      <c r="E13" s="5">
        <v>232188757775</v>
      </c>
      <c r="F13" s="6"/>
      <c r="G13" s="5">
        <v>250230744967</v>
      </c>
      <c r="H13" s="6"/>
      <c r="I13" s="5">
        <v>-18041987191</v>
      </c>
      <c r="J13" s="6"/>
      <c r="K13" s="5">
        <v>99899121</v>
      </c>
      <c r="L13" s="6"/>
      <c r="M13" s="5">
        <v>232188757775</v>
      </c>
      <c r="N13" s="6"/>
      <c r="O13" s="5">
        <v>285093765159</v>
      </c>
      <c r="P13" s="6"/>
      <c r="Q13" s="5">
        <v>-52905007383</v>
      </c>
      <c r="R13" s="2"/>
      <c r="S13" s="2"/>
      <c r="T13" s="2"/>
      <c r="U13" s="2"/>
      <c r="V13" s="2"/>
      <c r="W13" s="2"/>
      <c r="X13" s="2"/>
      <c r="Y13" s="2"/>
    </row>
    <row r="14" spans="1:25" ht="34.5" thickBot="1">
      <c r="A14" s="2"/>
      <c r="B14" s="2"/>
      <c r="C14" s="11" t="s">
        <v>98</v>
      </c>
      <c r="D14" s="12"/>
      <c r="E14" s="13">
        <f>SUM(E8:E13)</f>
        <v>5567490548433</v>
      </c>
      <c r="F14" s="12"/>
      <c r="G14" s="13">
        <f>SUM(G8:G13)</f>
        <v>5778063828955</v>
      </c>
      <c r="H14" s="12"/>
      <c r="I14" s="13">
        <f>SUM(I8:I13)</f>
        <v>-210573280517</v>
      </c>
      <c r="J14" s="12"/>
      <c r="K14" s="11" t="s">
        <v>98</v>
      </c>
      <c r="L14" s="12"/>
      <c r="M14" s="13">
        <f>SUM(M8:M13)</f>
        <v>5567490548433</v>
      </c>
      <c r="N14" s="12"/>
      <c r="O14" s="13">
        <f>SUM(O8:O13)</f>
        <v>5372381004723</v>
      </c>
      <c r="P14" s="12"/>
      <c r="Q14" s="13">
        <f>SUM(Q8:Q13)</f>
        <v>195109543714</v>
      </c>
      <c r="R14" s="2"/>
      <c r="S14" s="2"/>
      <c r="T14" s="2"/>
      <c r="U14" s="2"/>
      <c r="V14" s="2"/>
      <c r="W14" s="2"/>
      <c r="X14" s="2"/>
      <c r="Y14" s="2"/>
    </row>
    <row r="15" spans="1:25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31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31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31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2022-01-22T11:21:24Z</dcterms:modified>
</cp:coreProperties>
</file>