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5015" windowHeight="9150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1">تبعی!$A$1:$Q$12</definedName>
    <definedName name="_xlnm.Print_Area" localSheetId="3">'تعدیل قیمت'!$A$1:$M$9</definedName>
    <definedName name="_xlnm.Print_Area" localSheetId="14">'جمع درآمدها'!$A$1:$G$13</definedName>
    <definedName name="_xlnm.Print_Area" localSheetId="12">'درآمد سپرده بانکی'!$A$1:$K$14</definedName>
    <definedName name="_xlnm.Print_Area" localSheetId="7">'درآمد سود سهام'!$A$1:$S$12</definedName>
    <definedName name="_xlnm.Print_Area" localSheetId="8">'درآمد ناشی از تغییر قیمت اوراق'!$A$1:$Q$17</definedName>
    <definedName name="_xlnm.Print_Area" localSheetId="9">'درآمد ناشی از فروش'!$A$1:$Q$17</definedName>
    <definedName name="_xlnm.Print_Area" localSheetId="13">'سایر درآمدها'!$A$1:$E$12</definedName>
    <definedName name="_xlnm.Print_Area" localSheetId="5">سپرده!$A$1:$S$12</definedName>
    <definedName name="_xlnm.Print_Area" localSheetId="11">'سرمایه‌گذاری در اوراق بهادار'!$A$1:$Q$11</definedName>
    <definedName name="_xlnm.Print_Area" localSheetId="10">'سرمایه‌گذاری در سهام'!$A$1:$U$17</definedName>
    <definedName name="_xlnm.Print_Area" localSheetId="6">'سود اوراق بهادار و سپرده بانکی'!$A$1:$S$10</definedName>
    <definedName name="_xlnm.Print_Area" localSheetId="0">سهام!$A$1:$Y$22</definedName>
  </definedNames>
  <calcPr calcId="145621"/>
</workbook>
</file>

<file path=xl/calcChain.xml><?xml version="1.0" encoding="utf-8"?>
<calcChain xmlns="http://schemas.openxmlformats.org/spreadsheetml/2006/main">
  <c r="G10" i="15" l="1"/>
  <c r="E10" i="15"/>
  <c r="C10" i="15"/>
  <c r="K9" i="13"/>
  <c r="I9" i="13"/>
  <c r="G9" i="13"/>
  <c r="E9" i="13"/>
  <c r="U14" i="11"/>
  <c r="S14" i="11"/>
  <c r="Q14" i="11"/>
  <c r="O14" i="11"/>
  <c r="M14" i="11"/>
  <c r="K14" i="11"/>
  <c r="I14" i="11"/>
  <c r="G14" i="11"/>
  <c r="E14" i="11"/>
  <c r="C14" i="11"/>
  <c r="Q14" i="10"/>
  <c r="O14" i="10"/>
  <c r="M14" i="10"/>
  <c r="I14" i="10"/>
  <c r="G14" i="10"/>
  <c r="E14" i="10"/>
  <c r="Q14" i="9"/>
  <c r="O14" i="9"/>
  <c r="M14" i="9"/>
  <c r="I14" i="9"/>
  <c r="G14" i="9"/>
  <c r="E14" i="9"/>
  <c r="S11" i="8"/>
  <c r="Q11" i="8"/>
  <c r="O11" i="8"/>
  <c r="M11" i="8"/>
  <c r="K11" i="8"/>
  <c r="I11" i="8"/>
  <c r="S9" i="7"/>
  <c r="Q9" i="7"/>
  <c r="O9" i="7"/>
  <c r="M9" i="7"/>
  <c r="K9" i="7"/>
  <c r="I9" i="7"/>
  <c r="S9" i="6"/>
  <c r="Q9" i="6"/>
  <c r="O9" i="6"/>
  <c r="M9" i="6"/>
  <c r="K9" i="6"/>
  <c r="Y15" i="1"/>
  <c r="W15" i="1"/>
  <c r="U15" i="1"/>
  <c r="O15" i="1"/>
  <c r="K15" i="1"/>
  <c r="G15" i="1"/>
  <c r="E15" i="1"/>
</calcChain>
</file>

<file path=xl/sharedStrings.xml><?xml version="1.0" encoding="utf-8"?>
<sst xmlns="http://schemas.openxmlformats.org/spreadsheetml/2006/main" count="524" uniqueCount="93">
  <si>
    <t>صندوق سرمایه‌گذاری اختصاصی بازارگردانی بهمن گستر</t>
  </si>
  <si>
    <t>صورت وضعیت پورتفوی</t>
  </si>
  <si>
    <t>برای ماه منتهی به 1400/06/31</t>
  </si>
  <si>
    <t>نام شرکت</t>
  </si>
  <si>
    <t>1400/05/31</t>
  </si>
  <si>
    <t>تغییرات طی دوره</t>
  </si>
  <si>
    <t>1400/06/31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</si>
  <si>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</si>
  <si>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</si>
  <si>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</si>
  <si>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</si>
  <si>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</si>
  <si>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</si>
  <si>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</si>
  <si>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</si>
  <si>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</si>
  <si>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سرمایه‌گذاری‌بهمن‌</t>
  </si>
  <si>
    <t>شرکت بهمن لیزینگ</t>
  </si>
  <si>
    <t>صنایع‌ریخته‌گری‌ایران‌</t>
  </si>
  <si>
    <t>گروه‌بهمن‌</t>
  </si>
  <si>
    <t>شرکت لیزینگ آریا دانا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</si>
  <si>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</si>
  <si>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</si>
  <si>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</si>
  <si>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</si>
  <si>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</si>
  <si>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</si>
  <si>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</si>
  <si>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</si>
  <si>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</si>
  <si>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</si>
  <si>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</si>
  <si>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</si>
  <si>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</si>
  <si>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</si>
  <si>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</si>
  <si>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</si>
  <si>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</si>
  <si>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</si>
  <si>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</si>
  <si>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</si>
  <si>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</si>
  <si>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</si>
  <si>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</si>
  <si>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</si>
  <si>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</si>
  <si>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</si>
  <si>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</si>
  <si>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</si>
  <si>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</si>
  <si>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موسسه مالی و اعتباری کوثر بهشتی ولیعصر</t>
  </si>
  <si>
    <t>31801100168.95</t>
  </si>
  <si>
    <t>سپرده کوتاه مدت</t>
  </si>
  <si>
    <t>1399/12/20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</si>
  <si>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</si>
  <si>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</si>
  <si>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</si>
  <si>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</si>
  <si>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</si>
  <si>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</si>
  <si>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</si>
  <si>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</si>
  <si>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</si>
  <si>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</si>
  <si>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</si>
  <si>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</si>
  <si>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</si>
  <si>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</si>
  <si>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</si>
  <si>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</si>
  <si>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1400/04/29</t>
  </si>
  <si>
    <t>1400/04/12</t>
  </si>
  <si>
    <t>1400/04/16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</si>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</sst>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sz val="12"/>
      <name val="B Nazanin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0" fontId="5" fillId="0" borderId="0" xfId="0" applyNumberFormat="1" applyFont="1" applyAlignment="1">
      <alignment horizontal="right"/>
    </xf>
    <xf numFmtId="0" fontId="5" fillId="0" borderId="4" xfId="0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10" fontId="5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/>
    <xf numFmtId="3" fontId="5" fillId="0" borderId="0" xfId="0" applyNumberFormat="1" applyFont="1"/>
    <xf numFmtId="0" fontId="5" fillId="0" borderId="4" xfId="0" applyFont="1" applyBorder="1"/>
    <xf numFmtId="3" fontId="5" fillId="0" borderId="4" xfId="0" applyNumberFormat="1" applyFont="1" applyBorder="1"/>
    <xf numFmtId="10" fontId="5" fillId="0" borderId="0" xfId="0" applyNumberFormat="1" applyFont="1"/>
    <xf numFmtId="10" fontId="5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rightToLeft="1" view="pageBreakPreview" zoomScale="60" zoomScaleNormal="100" workbookViewId="0">
      <selection activeCell="Y16" sqref="Y16"/>
    </sheetView>
  </sheetViews>
  <sheetFormatPr defaultRowHeight="15"/>
  <cols>
    <col min="1" max="1" width="20.5703125" style="1" bestFit="1" customWidth="1"/>
    <col min="2" max="2" width="1" style="1" customWidth="1"/>
    <col min="3" max="3" width="20.140625" style="1" bestFit="1" customWidth="1"/>
    <col min="4" max="4" width="1" style="1" customWidth="1"/>
    <col min="5" max="5" width="29.85546875" style="1" bestFit="1" customWidth="1"/>
    <col min="6" max="6" width="1" style="1" customWidth="1"/>
    <col min="7" max="7" width="29.85546875" style="1" bestFit="1" customWidth="1"/>
    <col min="8" max="8" width="1" style="1" customWidth="1"/>
    <col min="9" max="9" width="20.140625" style="1" bestFit="1" customWidth="1"/>
    <col min="10" max="10" width="1" style="1" customWidth="1"/>
    <col min="11" max="11" width="27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29.7109375" style="1" bestFit="1" customWidth="1"/>
    <col min="22" max="22" width="1" style="1" customWidth="1"/>
    <col min="23" max="23" width="29.855468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5" ht="18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0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</row>
    <row r="3" spans="1:25" ht="30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</row>
    <row r="4" spans="1:25" ht="30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</row>
    <row r="5" spans="1:25" ht="18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0">
      <c r="A6" s="7" t="s">
        <v>3</v>
      </c>
      <c r="B6" s="2"/>
      <c r="C6" s="8" t="s">
        <v>4</v>
      </c>
      <c r="D6" s="8" t="s">
        <v>4</v>
      </c>
      <c r="E6" s="8" t="s">
        <v>4</v>
      </c>
      <c r="F6" s="8" t="s">
        <v>4</v>
      </c>
      <c r="G6" s="8" t="s">
        <v>4</v>
      </c>
      <c r="H6" s="2"/>
      <c r="I6" s="8" t="s">
        <v>5</v>
      </c>
      <c r="J6" s="8" t="s">
        <v>5</v>
      </c>
      <c r="K6" s="8" t="s">
        <v>5</v>
      </c>
      <c r="L6" s="8" t="s">
        <v>5</v>
      </c>
      <c r="M6" s="8" t="s">
        <v>5</v>
      </c>
      <c r="N6" s="8" t="s">
        <v>5</v>
      </c>
      <c r="O6" s="8" t="s">
        <v>5</v>
      </c>
      <c r="P6" s="2"/>
      <c r="Q6" s="8" t="s">
        <v>6</v>
      </c>
      <c r="R6" s="8" t="s">
        <v>6</v>
      </c>
      <c r="S6" s="8" t="s">
        <v>6</v>
      </c>
      <c r="T6" s="8" t="s">
        <v>6</v>
      </c>
      <c r="U6" s="8" t="s">
        <v>6</v>
      </c>
      <c r="V6" s="8" t="s">
        <v>6</v>
      </c>
      <c r="W6" s="8" t="s">
        <v>6</v>
      </c>
      <c r="X6" s="8" t="s">
        <v>6</v>
      </c>
      <c r="Y6" s="8" t="s">
        <v>6</v>
      </c>
    </row>
    <row r="7" spans="1:25" ht="30">
      <c r="A7" s="7" t="s">
        <v>3</v>
      </c>
      <c r="B7" s="2"/>
      <c r="C7" s="9" t="s">
        <v>7</v>
      </c>
      <c r="D7" s="2"/>
      <c r="E7" s="9" t="s">
        <v>8</v>
      </c>
      <c r="F7" s="2"/>
      <c r="G7" s="9" t="s">
        <v>9</v>
      </c>
      <c r="H7" s="2"/>
      <c r="I7" s="10" t="s">
        <v>10</v>
      </c>
      <c r="J7" s="10" t="s">
        <v>10</v>
      </c>
      <c r="K7" s="10" t="s">
        <v>10</v>
      </c>
      <c r="L7" s="2"/>
      <c r="M7" s="10" t="s">
        <v>11</v>
      </c>
      <c r="N7" s="10" t="s">
        <v>11</v>
      </c>
      <c r="O7" s="10" t="s">
        <v>11</v>
      </c>
      <c r="P7" s="2"/>
      <c r="Q7" s="9" t="s">
        <v>7</v>
      </c>
      <c r="R7" s="2"/>
      <c r="S7" s="9" t="s">
        <v>12</v>
      </c>
      <c r="T7" s="2"/>
      <c r="U7" s="9" t="s">
        <v>8</v>
      </c>
      <c r="V7" s="2"/>
      <c r="W7" s="9" t="s">
        <v>9</v>
      </c>
      <c r="X7" s="2"/>
      <c r="Y7" s="9" t="s">
        <v>13</v>
      </c>
    </row>
    <row r="8" spans="1:25" ht="30">
      <c r="A8" s="8" t="s">
        <v>3</v>
      </c>
      <c r="B8" s="2"/>
      <c r="C8" s="8" t="s">
        <v>7</v>
      </c>
      <c r="D8" s="2"/>
      <c r="E8" s="8" t="s">
        <v>8</v>
      </c>
      <c r="F8" s="2"/>
      <c r="G8" s="8" t="s">
        <v>9</v>
      </c>
      <c r="H8" s="2"/>
      <c r="I8" s="10" t="s">
        <v>7</v>
      </c>
      <c r="J8" s="2"/>
      <c r="K8" s="10" t="s">
        <v>8</v>
      </c>
      <c r="L8" s="2"/>
      <c r="M8" s="10" t="s">
        <v>7</v>
      </c>
      <c r="N8" s="2"/>
      <c r="O8" s="10" t="s">
        <v>14</v>
      </c>
      <c r="P8" s="2"/>
      <c r="Q8" s="8" t="s">
        <v>7</v>
      </c>
      <c r="R8" s="2"/>
      <c r="S8" s="8" t="s">
        <v>12</v>
      </c>
      <c r="T8" s="2"/>
      <c r="U8" s="8" t="s">
        <v>8</v>
      </c>
      <c r="V8" s="2"/>
      <c r="W8" s="8" t="s">
        <v>9</v>
      </c>
      <c r="X8" s="2"/>
      <c r="Y8" s="8" t="s">
        <v>13</v>
      </c>
    </row>
    <row r="9" spans="1:25" ht="31.5">
      <c r="A9" s="4" t="s">
        <v>15</v>
      </c>
      <c r="B9" s="2"/>
      <c r="C9" s="5">
        <v>23906465</v>
      </c>
      <c r="D9" s="6"/>
      <c r="E9" s="5">
        <v>1129217613190</v>
      </c>
      <c r="F9" s="6"/>
      <c r="G9" s="5">
        <v>1338628447804.8</v>
      </c>
      <c r="H9" s="6"/>
      <c r="I9" s="5">
        <v>1333543</v>
      </c>
      <c r="J9" s="6"/>
      <c r="K9" s="5">
        <v>70758012106</v>
      </c>
      <c r="L9" s="6"/>
      <c r="M9" s="5">
        <v>-557069</v>
      </c>
      <c r="N9" s="6"/>
      <c r="O9" s="5">
        <v>31606556154</v>
      </c>
      <c r="P9" s="6"/>
      <c r="Q9" s="5">
        <v>24682939</v>
      </c>
      <c r="R9" s="6"/>
      <c r="S9" s="5">
        <v>50092</v>
      </c>
      <c r="T9" s="6"/>
      <c r="U9" s="5">
        <v>1173575462175</v>
      </c>
      <c r="V9" s="6"/>
      <c r="W9" s="5">
        <v>1235478102874.9099</v>
      </c>
      <c r="X9" s="6"/>
      <c r="Y9" s="11">
        <v>0.29349999999999998</v>
      </c>
    </row>
    <row r="10" spans="1:25" ht="31.5">
      <c r="A10" s="4" t="s">
        <v>16</v>
      </c>
      <c r="B10" s="2"/>
      <c r="C10" s="5">
        <v>47987058</v>
      </c>
      <c r="D10" s="6"/>
      <c r="E10" s="5">
        <v>843180321805</v>
      </c>
      <c r="F10" s="6"/>
      <c r="G10" s="5">
        <v>861672063411.48206</v>
      </c>
      <c r="H10" s="6"/>
      <c r="I10" s="5">
        <v>8014680</v>
      </c>
      <c r="J10" s="6"/>
      <c r="K10" s="5">
        <v>139569441424</v>
      </c>
      <c r="L10" s="6"/>
      <c r="M10" s="5">
        <v>-951455</v>
      </c>
      <c r="N10" s="6"/>
      <c r="O10" s="5">
        <v>16689507328</v>
      </c>
      <c r="P10" s="6"/>
      <c r="Q10" s="5">
        <v>55050283</v>
      </c>
      <c r="R10" s="6"/>
      <c r="S10" s="5">
        <v>16740</v>
      </c>
      <c r="T10" s="6"/>
      <c r="U10" s="5">
        <v>966058825303</v>
      </c>
      <c r="V10" s="6"/>
      <c r="W10" s="5">
        <v>920841365699.56104</v>
      </c>
      <c r="X10" s="6"/>
      <c r="Y10" s="11">
        <v>0.21870000000000001</v>
      </c>
    </row>
    <row r="11" spans="1:25" ht="31.5">
      <c r="A11" s="4" t="s">
        <v>17</v>
      </c>
      <c r="B11" s="2"/>
      <c r="C11" s="5">
        <v>41037183</v>
      </c>
      <c r="D11" s="6"/>
      <c r="E11" s="5">
        <v>337301347610</v>
      </c>
      <c r="F11" s="6"/>
      <c r="G11" s="5">
        <v>327760915964.17401</v>
      </c>
      <c r="H11" s="6"/>
      <c r="I11" s="5">
        <v>3337378</v>
      </c>
      <c r="J11" s="6"/>
      <c r="K11" s="5">
        <v>26506728929</v>
      </c>
      <c r="L11" s="6"/>
      <c r="M11" s="5">
        <v>-4138716</v>
      </c>
      <c r="N11" s="6"/>
      <c r="O11" s="5">
        <v>34890476895</v>
      </c>
      <c r="P11" s="6"/>
      <c r="Q11" s="5">
        <v>40235845</v>
      </c>
      <c r="R11" s="6"/>
      <c r="S11" s="5">
        <v>7444</v>
      </c>
      <c r="T11" s="6"/>
      <c r="U11" s="5">
        <v>329845353431</v>
      </c>
      <c r="V11" s="6"/>
      <c r="W11" s="5">
        <v>299287998301.06299</v>
      </c>
      <c r="X11" s="6"/>
      <c r="Y11" s="11">
        <v>7.1099999999999997E-2</v>
      </c>
    </row>
    <row r="12" spans="1:25" ht="31.5">
      <c r="A12" s="4" t="s">
        <v>18</v>
      </c>
      <c r="B12" s="2"/>
      <c r="C12" s="5">
        <v>35146000</v>
      </c>
      <c r="D12" s="6"/>
      <c r="E12" s="5">
        <v>111908133354</v>
      </c>
      <c r="F12" s="6"/>
      <c r="G12" s="5">
        <v>116736516768.96001</v>
      </c>
      <c r="H12" s="6"/>
      <c r="I12" s="5">
        <v>25603315</v>
      </c>
      <c r="J12" s="6"/>
      <c r="K12" s="5">
        <v>90911786843</v>
      </c>
      <c r="L12" s="6"/>
      <c r="M12" s="5">
        <v>-27025324</v>
      </c>
      <c r="N12" s="6"/>
      <c r="O12" s="5">
        <v>101794956037</v>
      </c>
      <c r="P12" s="6"/>
      <c r="Q12" s="5">
        <v>33723991</v>
      </c>
      <c r="R12" s="6"/>
      <c r="S12" s="5">
        <v>4218</v>
      </c>
      <c r="T12" s="6"/>
      <c r="U12" s="5">
        <v>114125771454</v>
      </c>
      <c r="V12" s="6"/>
      <c r="W12" s="5">
        <v>142139685714.53101</v>
      </c>
      <c r="X12" s="6"/>
      <c r="Y12" s="11">
        <v>3.3799999999999997E-2</v>
      </c>
    </row>
    <row r="13" spans="1:25" ht="31.5">
      <c r="A13" s="4" t="s">
        <v>19</v>
      </c>
      <c r="B13" s="2"/>
      <c r="C13" s="5">
        <v>849805269</v>
      </c>
      <c r="D13" s="6"/>
      <c r="E13" s="5">
        <v>1327903091470</v>
      </c>
      <c r="F13" s="6"/>
      <c r="G13" s="5">
        <v>1381582371451.78</v>
      </c>
      <c r="H13" s="6"/>
      <c r="I13" s="5">
        <v>369455221</v>
      </c>
      <c r="J13" s="6"/>
      <c r="K13" s="5">
        <v>636725015180</v>
      </c>
      <c r="L13" s="6"/>
      <c r="M13" s="5">
        <v>-229740307</v>
      </c>
      <c r="N13" s="6"/>
      <c r="O13" s="5">
        <v>409587911813</v>
      </c>
      <c r="P13" s="6"/>
      <c r="Q13" s="5">
        <v>989520183</v>
      </c>
      <c r="R13" s="6"/>
      <c r="S13" s="5">
        <v>1575</v>
      </c>
      <c r="T13" s="6"/>
      <c r="U13" s="5">
        <v>1602717533039</v>
      </c>
      <c r="V13" s="6"/>
      <c r="W13" s="5">
        <v>1557309832565.95</v>
      </c>
      <c r="X13" s="6"/>
      <c r="Y13" s="11">
        <v>0.36990000000000001</v>
      </c>
    </row>
    <row r="14" spans="1:25" ht="31.5">
      <c r="A14" s="4" t="s">
        <v>20</v>
      </c>
      <c r="B14" s="2"/>
      <c r="C14" s="5">
        <v>0</v>
      </c>
      <c r="D14" s="6"/>
      <c r="E14" s="5">
        <v>0</v>
      </c>
      <c r="F14" s="6"/>
      <c r="G14" s="5">
        <v>0</v>
      </c>
      <c r="H14" s="6"/>
      <c r="I14" s="5">
        <v>220000</v>
      </c>
      <c r="J14" s="6"/>
      <c r="K14" s="5">
        <v>5572054529</v>
      </c>
      <c r="L14" s="6"/>
      <c r="M14" s="5">
        <v>-10000</v>
      </c>
      <c r="N14" s="6"/>
      <c r="O14" s="5">
        <v>258703251</v>
      </c>
      <c r="P14" s="6"/>
      <c r="Q14" s="5">
        <v>210000</v>
      </c>
      <c r="R14" s="6"/>
      <c r="S14" s="5">
        <v>22195</v>
      </c>
      <c r="T14" s="6"/>
      <c r="U14" s="5">
        <v>5313767050</v>
      </c>
      <c r="V14" s="6"/>
      <c r="W14" s="5">
        <v>4657407678</v>
      </c>
      <c r="X14" s="6"/>
      <c r="Y14" s="11">
        <v>1.1000000000000001E-3</v>
      </c>
    </row>
    <row r="15" spans="1:25" ht="32.25" thickBot="1">
      <c r="C15" s="12">
        <v>0</v>
      </c>
      <c r="D15" s="6"/>
      <c r="E15" s="13">
        <f>SUM(E9:E14)</f>
        <v>3749510507429</v>
      </c>
      <c r="F15" s="6"/>
      <c r="G15" s="13">
        <f>SUM(G9:G14)</f>
        <v>4026380315401.1963</v>
      </c>
      <c r="H15" s="6"/>
      <c r="I15" s="12">
        <v>0</v>
      </c>
      <c r="J15" s="6"/>
      <c r="K15" s="13">
        <f>SUM(K9:K14)</f>
        <v>970043039011</v>
      </c>
      <c r="L15" s="6"/>
      <c r="M15" s="12">
        <v>0</v>
      </c>
      <c r="N15" s="6"/>
      <c r="O15" s="13">
        <f>SUM(O9:O14)</f>
        <v>594828111478</v>
      </c>
      <c r="P15" s="6"/>
      <c r="Q15" s="12">
        <v>0</v>
      </c>
      <c r="R15" s="6"/>
      <c r="S15" s="12">
        <v>0</v>
      </c>
      <c r="T15" s="6"/>
      <c r="U15" s="13">
        <f>SUM(U9:U14)</f>
        <v>4191636712452</v>
      </c>
      <c r="V15" s="6"/>
      <c r="W15" s="13">
        <f>SUM(W9:W14)</f>
        <v>4159714392834.0156</v>
      </c>
      <c r="X15" s="6"/>
      <c r="Y15" s="14">
        <f>SUM(Y9:Y14)</f>
        <v>0.98809999999999998</v>
      </c>
    </row>
    <row r="16" spans="1:25" ht="32.25" thickTop="1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rightToLeft="1" view="pageBreakPreview" zoomScale="60" zoomScaleNormal="100" workbookViewId="0">
      <selection activeCell="Q15" sqref="Q15"/>
    </sheetView>
  </sheetViews>
  <sheetFormatPr defaultRowHeight="15"/>
  <cols>
    <col min="1" max="1" width="32.7109375" style="1" bestFit="1" customWidth="1"/>
    <col min="2" max="2" width="1" style="1" customWidth="1"/>
    <col min="3" max="3" width="20.42578125" style="1" bestFit="1" customWidth="1"/>
    <col min="4" max="4" width="1" style="1" customWidth="1"/>
    <col min="5" max="5" width="27.28515625" style="1" bestFit="1" customWidth="1"/>
    <col min="6" max="6" width="1" style="1" customWidth="1"/>
    <col min="7" max="7" width="27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3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1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33.75">
      <c r="A2" s="15"/>
      <c r="B2" s="15"/>
      <c r="C2" s="16" t="s">
        <v>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</row>
    <row r="3" spans="1:22" ht="33.75">
      <c r="A3" s="15"/>
      <c r="B3" s="15"/>
      <c r="C3" s="16" t="s">
        <v>54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5"/>
      <c r="Q3" s="15"/>
      <c r="R3" s="15"/>
      <c r="S3" s="15"/>
      <c r="T3" s="15"/>
      <c r="U3" s="15"/>
      <c r="V3" s="15"/>
    </row>
    <row r="4" spans="1:22" ht="33.75">
      <c r="A4" s="15"/>
      <c r="B4" s="15"/>
      <c r="C4" s="16" t="s">
        <v>2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5"/>
      <c r="Q4" s="15"/>
      <c r="R4" s="15"/>
      <c r="S4" s="15"/>
      <c r="T4" s="15"/>
      <c r="U4" s="15"/>
      <c r="V4" s="15"/>
    </row>
    <row r="5" spans="1:22" ht="31.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33.75">
      <c r="A6" s="18" t="s">
        <v>3</v>
      </c>
      <c r="B6" s="15"/>
      <c r="C6" s="17" t="s">
        <v>56</v>
      </c>
      <c r="D6" s="17" t="s">
        <v>56</v>
      </c>
      <c r="E6" s="17" t="s">
        <v>56</v>
      </c>
      <c r="F6" s="17" t="s">
        <v>56</v>
      </c>
      <c r="G6" s="17" t="s">
        <v>56</v>
      </c>
      <c r="H6" s="17" t="s">
        <v>56</v>
      </c>
      <c r="I6" s="17" t="s">
        <v>56</v>
      </c>
      <c r="J6" s="15"/>
      <c r="K6" s="17" t="s">
        <v>57</v>
      </c>
      <c r="L6" s="17" t="s">
        <v>57</v>
      </c>
      <c r="M6" s="17" t="s">
        <v>57</v>
      </c>
      <c r="N6" s="17" t="s">
        <v>57</v>
      </c>
      <c r="O6" s="17" t="s">
        <v>57</v>
      </c>
      <c r="P6" s="17" t="s">
        <v>57</v>
      </c>
      <c r="Q6" s="17" t="s">
        <v>57</v>
      </c>
      <c r="R6" s="15"/>
      <c r="S6" s="15"/>
      <c r="T6" s="15"/>
      <c r="U6" s="15"/>
      <c r="V6" s="15"/>
    </row>
    <row r="7" spans="1:22" ht="33.75">
      <c r="A7" s="17" t="s">
        <v>3</v>
      </c>
      <c r="B7" s="15"/>
      <c r="C7" s="17" t="s">
        <v>7</v>
      </c>
      <c r="D7" s="15"/>
      <c r="E7" s="17" t="s">
        <v>73</v>
      </c>
      <c r="F7" s="15"/>
      <c r="G7" s="17" t="s">
        <v>74</v>
      </c>
      <c r="H7" s="15"/>
      <c r="I7" s="17" t="s">
        <v>76</v>
      </c>
      <c r="J7" s="15"/>
      <c r="K7" s="17" t="s">
        <v>7</v>
      </c>
      <c r="L7" s="15"/>
      <c r="M7" s="17" t="s">
        <v>73</v>
      </c>
      <c r="N7" s="15"/>
      <c r="O7" s="17" t="s">
        <v>74</v>
      </c>
      <c r="P7" s="15"/>
      <c r="Q7" s="17" t="s">
        <v>76</v>
      </c>
      <c r="R7" s="15"/>
      <c r="S7" s="15"/>
      <c r="T7" s="15"/>
      <c r="U7" s="15"/>
      <c r="V7" s="15"/>
    </row>
    <row r="8" spans="1:22" ht="33.75">
      <c r="A8" s="19" t="s">
        <v>20</v>
      </c>
      <c r="B8" s="15"/>
      <c r="C8" s="20">
        <v>10000</v>
      </c>
      <c r="D8" s="15"/>
      <c r="E8" s="20">
        <v>258703251</v>
      </c>
      <c r="F8" s="15"/>
      <c r="G8" s="20">
        <v>258287479</v>
      </c>
      <c r="H8" s="15"/>
      <c r="I8" s="20">
        <v>415772</v>
      </c>
      <c r="J8" s="15"/>
      <c r="K8" s="20">
        <v>801245</v>
      </c>
      <c r="L8" s="15"/>
      <c r="M8" s="20">
        <v>21061194441</v>
      </c>
      <c r="N8" s="15"/>
      <c r="O8" s="20">
        <v>21530703562</v>
      </c>
      <c r="P8" s="15"/>
      <c r="Q8" s="20">
        <v>-469509121</v>
      </c>
      <c r="R8" s="15"/>
      <c r="S8" s="15"/>
      <c r="T8" s="15"/>
      <c r="U8" s="15"/>
      <c r="V8" s="15"/>
    </row>
    <row r="9" spans="1:22" ht="33.75">
      <c r="A9" s="19" t="s">
        <v>17</v>
      </c>
      <c r="B9" s="15"/>
      <c r="C9" s="20">
        <v>4138716</v>
      </c>
      <c r="D9" s="15"/>
      <c r="E9" s="20">
        <v>34890476895</v>
      </c>
      <c r="F9" s="15"/>
      <c r="G9" s="20">
        <v>26440022017</v>
      </c>
      <c r="H9" s="15"/>
      <c r="I9" s="20">
        <v>8450454878</v>
      </c>
      <c r="J9" s="15"/>
      <c r="K9" s="20">
        <v>8964056</v>
      </c>
      <c r="L9" s="15"/>
      <c r="M9" s="20">
        <v>71120556829</v>
      </c>
      <c r="N9" s="15"/>
      <c r="O9" s="20">
        <v>56879804664</v>
      </c>
      <c r="P9" s="15"/>
      <c r="Q9" s="20">
        <v>14240752165</v>
      </c>
      <c r="R9" s="15"/>
      <c r="S9" s="15"/>
      <c r="T9" s="15"/>
      <c r="U9" s="15"/>
      <c r="V9" s="15"/>
    </row>
    <row r="10" spans="1:22" ht="33.75">
      <c r="A10" s="19" t="s">
        <v>15</v>
      </c>
      <c r="B10" s="15"/>
      <c r="C10" s="20">
        <v>557069</v>
      </c>
      <c r="D10" s="15"/>
      <c r="E10" s="20">
        <v>31606556154</v>
      </c>
      <c r="F10" s="15"/>
      <c r="G10" s="20">
        <v>26421562275</v>
      </c>
      <c r="H10" s="15"/>
      <c r="I10" s="20">
        <v>5184993879</v>
      </c>
      <c r="J10" s="15"/>
      <c r="K10" s="20">
        <v>878936</v>
      </c>
      <c r="L10" s="15"/>
      <c r="M10" s="20">
        <v>48356202870</v>
      </c>
      <c r="N10" s="15"/>
      <c r="O10" s="20">
        <v>41518040793</v>
      </c>
      <c r="P10" s="15"/>
      <c r="Q10" s="20">
        <v>6838162077</v>
      </c>
      <c r="R10" s="15"/>
      <c r="S10" s="15"/>
      <c r="T10" s="15"/>
      <c r="U10" s="15"/>
      <c r="V10" s="15"/>
    </row>
    <row r="11" spans="1:22" ht="33.75">
      <c r="A11" s="19" t="s">
        <v>16</v>
      </c>
      <c r="B11" s="15"/>
      <c r="C11" s="20">
        <v>951455</v>
      </c>
      <c r="D11" s="15"/>
      <c r="E11" s="20">
        <v>16689507328</v>
      </c>
      <c r="F11" s="15"/>
      <c r="G11" s="20">
        <v>12250737001</v>
      </c>
      <c r="H11" s="15"/>
      <c r="I11" s="20">
        <v>4438770327</v>
      </c>
      <c r="J11" s="15"/>
      <c r="K11" s="20">
        <v>4514727</v>
      </c>
      <c r="L11" s="15"/>
      <c r="M11" s="20">
        <v>68560767901</v>
      </c>
      <c r="N11" s="15"/>
      <c r="O11" s="20">
        <v>54689787580</v>
      </c>
      <c r="P11" s="15"/>
      <c r="Q11" s="20">
        <v>13870980321</v>
      </c>
      <c r="R11" s="15"/>
      <c r="S11" s="15"/>
      <c r="T11" s="15"/>
      <c r="U11" s="15"/>
      <c r="V11" s="15"/>
    </row>
    <row r="12" spans="1:22" ht="33.75">
      <c r="A12" s="19" t="s">
        <v>19</v>
      </c>
      <c r="B12" s="15"/>
      <c r="C12" s="20">
        <v>229740307</v>
      </c>
      <c r="D12" s="15"/>
      <c r="E12" s="20">
        <v>409587911813</v>
      </c>
      <c r="F12" s="15"/>
      <c r="G12" s="20">
        <v>304772746529</v>
      </c>
      <c r="H12" s="15"/>
      <c r="I12" s="20">
        <v>104815165284</v>
      </c>
      <c r="J12" s="15"/>
      <c r="K12" s="20">
        <v>414740307</v>
      </c>
      <c r="L12" s="15"/>
      <c r="M12" s="20">
        <v>694566166395</v>
      </c>
      <c r="N12" s="15"/>
      <c r="O12" s="20">
        <v>542883989446</v>
      </c>
      <c r="P12" s="15"/>
      <c r="Q12" s="20">
        <v>151682176949</v>
      </c>
      <c r="R12" s="15"/>
      <c r="S12" s="15"/>
      <c r="T12" s="15"/>
      <c r="U12" s="15"/>
      <c r="V12" s="15"/>
    </row>
    <row r="13" spans="1:22" ht="33.75">
      <c r="A13" s="19" t="s">
        <v>18</v>
      </c>
      <c r="B13" s="15"/>
      <c r="C13" s="20">
        <v>27025324</v>
      </c>
      <c r="D13" s="15"/>
      <c r="E13" s="20">
        <v>101794956037</v>
      </c>
      <c r="F13" s="15"/>
      <c r="G13" s="20">
        <v>79280056216</v>
      </c>
      <c r="H13" s="15"/>
      <c r="I13" s="20">
        <v>22514899821</v>
      </c>
      <c r="J13" s="15"/>
      <c r="K13" s="20">
        <v>38480728</v>
      </c>
      <c r="L13" s="15"/>
      <c r="M13" s="20">
        <v>137940465257</v>
      </c>
      <c r="N13" s="15"/>
      <c r="O13" s="20">
        <v>109576517948</v>
      </c>
      <c r="P13" s="15"/>
      <c r="Q13" s="20">
        <v>28363947309</v>
      </c>
      <c r="R13" s="15"/>
      <c r="S13" s="15"/>
      <c r="T13" s="15"/>
      <c r="U13" s="15"/>
      <c r="V13" s="15"/>
    </row>
    <row r="14" spans="1:22" ht="32.25" thickBot="1">
      <c r="A14" s="15"/>
      <c r="B14" s="15"/>
      <c r="C14" s="21">
        <v>0</v>
      </c>
      <c r="D14" s="15"/>
      <c r="E14" s="22">
        <f>SUM(E8:E13)</f>
        <v>594828111478</v>
      </c>
      <c r="F14" s="15"/>
      <c r="G14" s="22">
        <f>SUM(G8:G13)</f>
        <v>449423411517</v>
      </c>
      <c r="H14" s="15"/>
      <c r="I14" s="22">
        <f>SUM(I8:I13)</f>
        <v>145404699961</v>
      </c>
      <c r="J14" s="15"/>
      <c r="K14" s="21">
        <v>0</v>
      </c>
      <c r="L14" s="15"/>
      <c r="M14" s="22">
        <f>SUM(M8:M13)</f>
        <v>1041605353693</v>
      </c>
      <c r="N14" s="15"/>
      <c r="O14" s="22">
        <f>SUM(O8:O13)</f>
        <v>827078843993</v>
      </c>
      <c r="P14" s="15"/>
      <c r="Q14" s="22">
        <f>SUM(Q8:Q13)</f>
        <v>214526509700</v>
      </c>
      <c r="R14" s="15"/>
      <c r="S14" s="15"/>
      <c r="T14" s="15"/>
      <c r="U14" s="15"/>
      <c r="V14" s="15"/>
    </row>
    <row r="15" spans="1:22" ht="32.25" thickTop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31.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31.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31.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31.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31.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31.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31.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31.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31.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31.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31.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31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rightToLeft="1" view="pageBreakPreview" zoomScale="60" zoomScaleNormal="100" workbookViewId="0">
      <selection activeCell="U15" sqref="U15"/>
    </sheetView>
  </sheetViews>
  <sheetFormatPr defaultRowHeight="15"/>
  <cols>
    <col min="1" max="1" width="32.7109375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28.28515625" style="1" bestFit="1" customWidth="1"/>
    <col min="6" max="6" width="1" style="1" customWidth="1"/>
    <col min="7" max="7" width="27" style="1" bestFit="1" customWidth="1"/>
    <col min="8" max="8" width="1" style="1" customWidth="1"/>
    <col min="9" max="9" width="28.7109375" style="1" bestFit="1" customWidth="1"/>
    <col min="10" max="10" width="1" style="1" customWidth="1"/>
    <col min="11" max="11" width="29.28515625" style="1" bestFit="1" customWidth="1"/>
    <col min="12" max="12" width="1" style="1" customWidth="1"/>
    <col min="13" max="13" width="24.8554687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26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2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5" ht="31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33.75">
      <c r="A2" s="15"/>
      <c r="B2" s="15"/>
      <c r="C2" s="15"/>
      <c r="D2" s="16" t="s">
        <v>0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5"/>
      <c r="S2" s="15"/>
      <c r="T2" s="15"/>
      <c r="U2" s="15"/>
      <c r="V2" s="15"/>
      <c r="W2" s="15"/>
      <c r="X2" s="15"/>
      <c r="Y2" s="15"/>
    </row>
    <row r="3" spans="1:25" ht="33.75">
      <c r="A3" s="15"/>
      <c r="B3" s="15"/>
      <c r="C3" s="15"/>
      <c r="D3" s="16" t="s">
        <v>54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5"/>
      <c r="S3" s="15"/>
      <c r="T3" s="15"/>
      <c r="U3" s="15"/>
      <c r="V3" s="15"/>
      <c r="W3" s="15"/>
      <c r="X3" s="15"/>
      <c r="Y3" s="15"/>
    </row>
    <row r="4" spans="1:25" ht="33.75">
      <c r="A4" s="15"/>
      <c r="B4" s="15"/>
      <c r="C4" s="15"/>
      <c r="D4" s="16" t="s">
        <v>2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5"/>
      <c r="S4" s="15"/>
      <c r="T4" s="15"/>
      <c r="U4" s="15"/>
      <c r="V4" s="15"/>
      <c r="W4" s="15"/>
      <c r="X4" s="15"/>
      <c r="Y4" s="15"/>
    </row>
    <row r="5" spans="1:25" ht="31.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33.75">
      <c r="A6" s="18" t="s">
        <v>3</v>
      </c>
      <c r="B6" s="15"/>
      <c r="C6" s="17" t="s">
        <v>56</v>
      </c>
      <c r="D6" s="17" t="s">
        <v>56</v>
      </c>
      <c r="E6" s="17" t="s">
        <v>56</v>
      </c>
      <c r="F6" s="17" t="s">
        <v>56</v>
      </c>
      <c r="G6" s="17" t="s">
        <v>56</v>
      </c>
      <c r="H6" s="17" t="s">
        <v>56</v>
      </c>
      <c r="I6" s="17" t="s">
        <v>56</v>
      </c>
      <c r="J6" s="17" t="s">
        <v>56</v>
      </c>
      <c r="K6" s="17" t="s">
        <v>56</v>
      </c>
      <c r="L6" s="15"/>
      <c r="M6" s="17" t="s">
        <v>57</v>
      </c>
      <c r="N6" s="17" t="s">
        <v>57</v>
      </c>
      <c r="O6" s="17" t="s">
        <v>57</v>
      </c>
      <c r="P6" s="17" t="s">
        <v>57</v>
      </c>
      <c r="Q6" s="17" t="s">
        <v>57</v>
      </c>
      <c r="R6" s="17" t="s">
        <v>57</v>
      </c>
      <c r="S6" s="17" t="s">
        <v>57</v>
      </c>
      <c r="T6" s="17" t="s">
        <v>57</v>
      </c>
      <c r="U6" s="17" t="s">
        <v>57</v>
      </c>
      <c r="V6" s="15"/>
      <c r="W6" s="15"/>
      <c r="X6" s="15"/>
      <c r="Y6" s="15"/>
    </row>
    <row r="7" spans="1:25" ht="33.75">
      <c r="A7" s="17" t="s">
        <v>3</v>
      </c>
      <c r="B7" s="15"/>
      <c r="C7" s="17" t="s">
        <v>77</v>
      </c>
      <c r="D7" s="15"/>
      <c r="E7" s="17" t="s">
        <v>78</v>
      </c>
      <c r="F7" s="15"/>
      <c r="G7" s="17" t="s">
        <v>79</v>
      </c>
      <c r="H7" s="15"/>
      <c r="I7" s="17" t="s">
        <v>47</v>
      </c>
      <c r="J7" s="15"/>
      <c r="K7" s="17" t="s">
        <v>80</v>
      </c>
      <c r="L7" s="15"/>
      <c r="M7" s="17" t="s">
        <v>77</v>
      </c>
      <c r="N7" s="15"/>
      <c r="O7" s="17" t="s">
        <v>78</v>
      </c>
      <c r="P7" s="15"/>
      <c r="Q7" s="17" t="s">
        <v>79</v>
      </c>
      <c r="R7" s="15"/>
      <c r="S7" s="17" t="s">
        <v>47</v>
      </c>
      <c r="T7" s="15"/>
      <c r="U7" s="17" t="s">
        <v>80</v>
      </c>
      <c r="V7" s="15"/>
      <c r="W7" s="15"/>
      <c r="X7" s="15"/>
      <c r="Y7" s="15"/>
    </row>
    <row r="8" spans="1:25" ht="33.75">
      <c r="A8" s="19" t="s">
        <v>20</v>
      </c>
      <c r="B8" s="15"/>
      <c r="C8" s="20">
        <v>0</v>
      </c>
      <c r="D8" s="15"/>
      <c r="E8" s="20">
        <v>-656359372</v>
      </c>
      <c r="F8" s="15"/>
      <c r="G8" s="20">
        <v>415772</v>
      </c>
      <c r="H8" s="15"/>
      <c r="I8" s="20">
        <v>-655943600</v>
      </c>
      <c r="J8" s="15"/>
      <c r="K8" s="23">
        <v>2.7000000000000001E-3</v>
      </c>
      <c r="L8" s="15"/>
      <c r="M8" s="20">
        <v>0</v>
      </c>
      <c r="N8" s="15"/>
      <c r="O8" s="20">
        <v>-656359372</v>
      </c>
      <c r="P8" s="15"/>
      <c r="Q8" s="20">
        <v>-469509121</v>
      </c>
      <c r="R8" s="15"/>
      <c r="S8" s="20">
        <v>-1125868493</v>
      </c>
      <c r="T8" s="15"/>
      <c r="U8" s="23">
        <v>-1.6000000000000001E-3</v>
      </c>
      <c r="V8" s="15"/>
      <c r="W8" s="15"/>
      <c r="X8" s="15"/>
      <c r="Y8" s="15"/>
    </row>
    <row r="9" spans="1:25" ht="33.75">
      <c r="A9" s="19" t="s">
        <v>17</v>
      </c>
      <c r="B9" s="15"/>
      <c r="C9" s="20">
        <v>0</v>
      </c>
      <c r="D9" s="15"/>
      <c r="E9" s="20">
        <v>-28539624574</v>
      </c>
      <c r="F9" s="15"/>
      <c r="G9" s="20">
        <v>8450454878</v>
      </c>
      <c r="H9" s="15"/>
      <c r="I9" s="20">
        <v>-20089169696</v>
      </c>
      <c r="J9" s="15"/>
      <c r="K9" s="23">
        <v>8.3199999999999996E-2</v>
      </c>
      <c r="L9" s="15"/>
      <c r="M9" s="20">
        <v>4300360041</v>
      </c>
      <c r="N9" s="15"/>
      <c r="O9" s="20">
        <v>40090063341</v>
      </c>
      <c r="P9" s="15"/>
      <c r="Q9" s="20">
        <v>14240752165</v>
      </c>
      <c r="R9" s="15"/>
      <c r="S9" s="20">
        <v>58631175547</v>
      </c>
      <c r="T9" s="15"/>
      <c r="U9" s="23">
        <v>8.3000000000000004E-2</v>
      </c>
      <c r="V9" s="15"/>
      <c r="W9" s="15"/>
      <c r="X9" s="15"/>
      <c r="Y9" s="15"/>
    </row>
    <row r="10" spans="1:25" ht="33.75">
      <c r="A10" s="19" t="s">
        <v>15</v>
      </c>
      <c r="B10" s="15"/>
      <c r="C10" s="20">
        <v>0</v>
      </c>
      <c r="D10" s="15"/>
      <c r="E10" s="20">
        <v>-147486794760</v>
      </c>
      <c r="F10" s="15"/>
      <c r="G10" s="20">
        <v>5184993879</v>
      </c>
      <c r="H10" s="15"/>
      <c r="I10" s="20">
        <v>-142301800881</v>
      </c>
      <c r="J10" s="15"/>
      <c r="K10" s="23">
        <v>0.58940000000000003</v>
      </c>
      <c r="L10" s="15"/>
      <c r="M10" s="20">
        <v>8432500585</v>
      </c>
      <c r="N10" s="15"/>
      <c r="O10" s="20">
        <v>60978267758</v>
      </c>
      <c r="P10" s="15"/>
      <c r="Q10" s="20">
        <v>6838162077</v>
      </c>
      <c r="R10" s="15"/>
      <c r="S10" s="20">
        <v>76248930420</v>
      </c>
      <c r="T10" s="15"/>
      <c r="U10" s="23">
        <v>0.108</v>
      </c>
      <c r="V10" s="15"/>
      <c r="W10" s="15"/>
      <c r="X10" s="15"/>
      <c r="Y10" s="15"/>
    </row>
    <row r="11" spans="1:25" ht="33.75">
      <c r="A11" s="19" t="s">
        <v>16</v>
      </c>
      <c r="B11" s="15"/>
      <c r="C11" s="20">
        <v>0</v>
      </c>
      <c r="D11" s="15"/>
      <c r="E11" s="20">
        <v>-68149402134</v>
      </c>
      <c r="F11" s="15"/>
      <c r="G11" s="20">
        <v>4438770327</v>
      </c>
      <c r="H11" s="15"/>
      <c r="I11" s="20">
        <v>-63710631807</v>
      </c>
      <c r="J11" s="15"/>
      <c r="K11" s="23">
        <v>0.26390000000000002</v>
      </c>
      <c r="L11" s="15"/>
      <c r="M11" s="20">
        <v>0</v>
      </c>
      <c r="N11" s="15"/>
      <c r="O11" s="20">
        <v>190643662842</v>
      </c>
      <c r="P11" s="15"/>
      <c r="Q11" s="20">
        <v>13870980321</v>
      </c>
      <c r="R11" s="15"/>
      <c r="S11" s="20">
        <v>204514643163</v>
      </c>
      <c r="T11" s="15"/>
      <c r="U11" s="23">
        <v>0.28960000000000002</v>
      </c>
      <c r="V11" s="15"/>
      <c r="W11" s="15"/>
      <c r="X11" s="15"/>
      <c r="Y11" s="15"/>
    </row>
    <row r="12" spans="1:25" ht="33.75">
      <c r="A12" s="19" t="s">
        <v>19</v>
      </c>
      <c r="B12" s="15"/>
      <c r="C12" s="20">
        <v>0</v>
      </c>
      <c r="D12" s="15"/>
      <c r="E12" s="20">
        <v>-156224807536</v>
      </c>
      <c r="F12" s="15"/>
      <c r="G12" s="20">
        <v>104815165284</v>
      </c>
      <c r="H12" s="15"/>
      <c r="I12" s="20">
        <v>-51409642252</v>
      </c>
      <c r="J12" s="15"/>
      <c r="K12" s="23">
        <v>0.21290000000000001</v>
      </c>
      <c r="L12" s="15"/>
      <c r="M12" s="20">
        <v>24643299394</v>
      </c>
      <c r="N12" s="15"/>
      <c r="O12" s="20">
        <v>124780542015</v>
      </c>
      <c r="P12" s="15"/>
      <c r="Q12" s="20">
        <v>151682176949</v>
      </c>
      <c r="R12" s="15"/>
      <c r="S12" s="20">
        <v>301106018358</v>
      </c>
      <c r="T12" s="15"/>
      <c r="U12" s="23">
        <v>0.42630000000000001</v>
      </c>
      <c r="V12" s="15"/>
      <c r="W12" s="15"/>
      <c r="X12" s="15"/>
      <c r="Y12" s="15"/>
    </row>
    <row r="13" spans="1:25" ht="33.75">
      <c r="A13" s="19" t="s">
        <v>18</v>
      </c>
      <c r="B13" s="15"/>
      <c r="C13" s="20">
        <v>0</v>
      </c>
      <c r="D13" s="15"/>
      <c r="E13" s="20">
        <v>13771438319</v>
      </c>
      <c r="F13" s="15"/>
      <c r="G13" s="20">
        <v>22514899821</v>
      </c>
      <c r="H13" s="15"/>
      <c r="I13" s="20">
        <v>36286338140</v>
      </c>
      <c r="J13" s="15"/>
      <c r="K13" s="23">
        <v>-0.15029999999999999</v>
      </c>
      <c r="L13" s="15"/>
      <c r="M13" s="20">
        <v>0</v>
      </c>
      <c r="N13" s="15"/>
      <c r="O13" s="20">
        <v>36163410286</v>
      </c>
      <c r="P13" s="15"/>
      <c r="Q13" s="20">
        <v>28363947309</v>
      </c>
      <c r="R13" s="15"/>
      <c r="S13" s="20">
        <v>64527357595</v>
      </c>
      <c r="T13" s="15"/>
      <c r="U13" s="23">
        <v>9.1399999999999995E-2</v>
      </c>
      <c r="V13" s="15"/>
      <c r="W13" s="15"/>
      <c r="X13" s="15"/>
      <c r="Y13" s="15"/>
    </row>
    <row r="14" spans="1:25" ht="32.25" thickBot="1">
      <c r="A14" s="15"/>
      <c r="B14" s="15"/>
      <c r="C14" s="22">
        <f>SUM(C8:C13)</f>
        <v>0</v>
      </c>
      <c r="D14" s="15"/>
      <c r="E14" s="22">
        <f>SUM(E8:E13)</f>
        <v>-387285550057</v>
      </c>
      <c r="F14" s="15"/>
      <c r="G14" s="22">
        <f>SUM(G8:G13)</f>
        <v>145404699961</v>
      </c>
      <c r="H14" s="15"/>
      <c r="I14" s="22">
        <f>SUM(I8:I13)</f>
        <v>-241880850096</v>
      </c>
      <c r="J14" s="15"/>
      <c r="K14" s="24">
        <f>SUM(K8:K13)</f>
        <v>1.0018000000000002</v>
      </c>
      <c r="L14" s="15"/>
      <c r="M14" s="22">
        <f>SUM(M8:M13)</f>
        <v>37376160020</v>
      </c>
      <c r="N14" s="15"/>
      <c r="O14" s="22">
        <f>SUM(O8:O13)</f>
        <v>451999586870</v>
      </c>
      <c r="P14" s="15"/>
      <c r="Q14" s="22">
        <f>SUM(Q8:Q13)</f>
        <v>214526509700</v>
      </c>
      <c r="R14" s="15"/>
      <c r="S14" s="22">
        <f>SUM(S8:S13)</f>
        <v>703902256590</v>
      </c>
      <c r="T14" s="15"/>
      <c r="U14" s="24">
        <f>SUM(U8:U13)</f>
        <v>0.99670000000000003</v>
      </c>
      <c r="V14" s="15"/>
      <c r="W14" s="15"/>
      <c r="X14" s="15"/>
      <c r="Y14" s="15"/>
    </row>
    <row r="15" spans="1:25" ht="32.25" thickTop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31.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31.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31.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31.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31.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31.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31.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31.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31.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31.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rightToLeft="1" view="pageBreakPreview" zoomScale="60" zoomScaleNormal="100" workbookViewId="0">
      <selection activeCell="C4" sqref="C4:O4"/>
    </sheetView>
  </sheetViews>
  <sheetFormatPr defaultRowHeight="15"/>
  <cols>
    <col min="1" max="1" width="1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customWidth="1"/>
    <col min="12" max="12" width="1" style="1" customWidth="1"/>
    <col min="13" max="13" width="25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1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33.75">
      <c r="A2" s="15"/>
      <c r="B2" s="15"/>
      <c r="C2" s="16" t="s">
        <v>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</row>
    <row r="3" spans="1:22" ht="33.75">
      <c r="A3" s="15"/>
      <c r="B3" s="15"/>
      <c r="C3" s="16" t="s">
        <v>54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5"/>
      <c r="Q3" s="15"/>
      <c r="R3" s="15"/>
      <c r="S3" s="15"/>
      <c r="T3" s="15"/>
      <c r="U3" s="15"/>
      <c r="V3" s="15"/>
    </row>
    <row r="4" spans="1:22" ht="33.75">
      <c r="A4" s="15"/>
      <c r="B4" s="15"/>
      <c r="C4" s="16" t="s">
        <v>2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5"/>
      <c r="Q4" s="15"/>
      <c r="R4" s="15"/>
      <c r="S4" s="15"/>
      <c r="T4" s="15"/>
      <c r="U4" s="15"/>
      <c r="V4" s="15"/>
    </row>
    <row r="5" spans="1:22" ht="31.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33.75">
      <c r="A6" s="16" t="s">
        <v>58</v>
      </c>
      <c r="B6" s="15"/>
      <c r="C6" s="16" t="s">
        <v>56</v>
      </c>
      <c r="D6" s="16" t="s">
        <v>56</v>
      </c>
      <c r="E6" s="16" t="s">
        <v>56</v>
      </c>
      <c r="F6" s="16" t="s">
        <v>56</v>
      </c>
      <c r="G6" s="16" t="s">
        <v>56</v>
      </c>
      <c r="H6" s="16" t="s">
        <v>56</v>
      </c>
      <c r="I6" s="16" t="s">
        <v>56</v>
      </c>
      <c r="J6" s="15"/>
      <c r="K6" s="16" t="s">
        <v>57</v>
      </c>
      <c r="L6" s="16" t="s">
        <v>57</v>
      </c>
      <c r="M6" s="16" t="s">
        <v>57</v>
      </c>
      <c r="N6" s="16" t="s">
        <v>57</v>
      </c>
      <c r="O6" s="16" t="s">
        <v>57</v>
      </c>
      <c r="P6" s="16" t="s">
        <v>57</v>
      </c>
      <c r="Q6" s="16" t="s">
        <v>57</v>
      </c>
      <c r="R6" s="15"/>
      <c r="S6" s="15"/>
      <c r="T6" s="15"/>
      <c r="U6" s="15"/>
      <c r="V6" s="15"/>
    </row>
    <row r="7" spans="1:22" ht="33.75">
      <c r="A7" s="16" t="s">
        <v>58</v>
      </c>
      <c r="B7" s="15"/>
      <c r="C7" s="16" t="s">
        <v>81</v>
      </c>
      <c r="D7" s="15"/>
      <c r="E7" s="16" t="s">
        <v>78</v>
      </c>
      <c r="F7" s="15"/>
      <c r="G7" s="16" t="s">
        <v>79</v>
      </c>
      <c r="H7" s="15"/>
      <c r="I7" s="16" t="s">
        <v>82</v>
      </c>
      <c r="J7" s="15"/>
      <c r="K7" s="16" t="s">
        <v>81</v>
      </c>
      <c r="L7" s="15"/>
      <c r="M7" s="16" t="s">
        <v>78</v>
      </c>
      <c r="N7" s="15"/>
      <c r="O7" s="16" t="s">
        <v>79</v>
      </c>
      <c r="P7" s="15"/>
      <c r="Q7" s="16" t="s">
        <v>82</v>
      </c>
      <c r="R7" s="15"/>
      <c r="S7" s="15"/>
      <c r="T7" s="15"/>
      <c r="U7" s="15"/>
      <c r="V7" s="15"/>
    </row>
    <row r="8" spans="1:22" ht="31.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31.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31.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31.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31.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31.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31.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31.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31.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31.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31.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31.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31.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31.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31.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rightToLeft="1" view="pageBreakPreview" zoomScale="60" zoomScaleNormal="100" workbookViewId="0">
      <selection activeCell="K10" sqref="K10"/>
    </sheetView>
  </sheetViews>
  <sheetFormatPr defaultRowHeight="15"/>
  <cols>
    <col min="1" max="1" width="60.42578125" style="1" bestFit="1" customWidth="1"/>
    <col min="2" max="2" width="1" style="1" customWidth="1"/>
    <col min="3" max="3" width="27.57031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6" ht="31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33.75">
      <c r="A2" s="15"/>
      <c r="B2" s="16" t="s">
        <v>0</v>
      </c>
      <c r="C2" s="16"/>
      <c r="D2" s="16"/>
      <c r="E2" s="16"/>
      <c r="F2" s="16"/>
      <c r="G2" s="16"/>
      <c r="H2" s="16"/>
      <c r="I2" s="16"/>
      <c r="J2" s="15"/>
      <c r="K2" s="15"/>
      <c r="L2" s="15"/>
      <c r="M2" s="15"/>
      <c r="N2" s="15"/>
      <c r="O2" s="15"/>
      <c r="P2" s="15"/>
    </row>
    <row r="3" spans="1:16" ht="33.75">
      <c r="A3" s="15"/>
      <c r="B3" s="16" t="s">
        <v>54</v>
      </c>
      <c r="C3" s="16"/>
      <c r="D3" s="16"/>
      <c r="E3" s="16"/>
      <c r="F3" s="16"/>
      <c r="G3" s="16"/>
      <c r="H3" s="16"/>
      <c r="I3" s="16"/>
      <c r="J3" s="15"/>
      <c r="K3" s="15"/>
      <c r="L3" s="15"/>
      <c r="M3" s="15"/>
      <c r="N3" s="15"/>
      <c r="O3" s="15"/>
      <c r="P3" s="15"/>
    </row>
    <row r="4" spans="1:16" ht="33.75">
      <c r="A4" s="15"/>
      <c r="B4" s="16" t="s">
        <v>2</v>
      </c>
      <c r="C4" s="16"/>
      <c r="D4" s="16"/>
      <c r="E4" s="16"/>
      <c r="F4" s="16"/>
      <c r="G4" s="16"/>
      <c r="H4" s="16"/>
      <c r="I4" s="16"/>
      <c r="J4" s="15"/>
      <c r="K4" s="15"/>
      <c r="L4" s="15"/>
      <c r="M4" s="15"/>
      <c r="N4" s="15"/>
      <c r="O4" s="15"/>
      <c r="P4" s="15"/>
    </row>
    <row r="5" spans="1:16" ht="31.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ht="33.75">
      <c r="A6" s="17" t="s">
        <v>83</v>
      </c>
      <c r="B6" s="17" t="s">
        <v>83</v>
      </c>
      <c r="C6" s="17" t="s">
        <v>83</v>
      </c>
      <c r="D6" s="15"/>
      <c r="E6" s="17" t="s">
        <v>56</v>
      </c>
      <c r="F6" s="17" t="s">
        <v>56</v>
      </c>
      <c r="G6" s="17" t="s">
        <v>56</v>
      </c>
      <c r="H6" s="15"/>
      <c r="I6" s="17" t="s">
        <v>57</v>
      </c>
      <c r="J6" s="17" t="s">
        <v>57</v>
      </c>
      <c r="K6" s="17" t="s">
        <v>57</v>
      </c>
      <c r="L6" s="15"/>
      <c r="M6" s="15"/>
      <c r="N6" s="15"/>
      <c r="O6" s="15"/>
      <c r="P6" s="15"/>
    </row>
    <row r="7" spans="1:16" ht="33.75">
      <c r="A7" s="17" t="s">
        <v>84</v>
      </c>
      <c r="B7" s="15"/>
      <c r="C7" s="17" t="s">
        <v>44</v>
      </c>
      <c r="D7" s="15"/>
      <c r="E7" s="17" t="s">
        <v>85</v>
      </c>
      <c r="F7" s="15"/>
      <c r="G7" s="17" t="s">
        <v>86</v>
      </c>
      <c r="H7" s="15"/>
      <c r="I7" s="17" t="s">
        <v>85</v>
      </c>
      <c r="J7" s="15"/>
      <c r="K7" s="17" t="s">
        <v>86</v>
      </c>
      <c r="L7" s="15"/>
      <c r="M7" s="15"/>
      <c r="N7" s="15"/>
      <c r="O7" s="15"/>
      <c r="P7" s="15"/>
    </row>
    <row r="8" spans="1:16" ht="33.75">
      <c r="A8" s="19" t="s">
        <v>50</v>
      </c>
      <c r="B8" s="15"/>
      <c r="C8" s="15" t="s">
        <v>51</v>
      </c>
      <c r="D8" s="15"/>
      <c r="E8" s="20">
        <v>242222</v>
      </c>
      <c r="F8" s="15"/>
      <c r="G8" s="15">
        <v>0</v>
      </c>
      <c r="H8" s="15"/>
      <c r="I8" s="20">
        <v>724144</v>
      </c>
      <c r="J8" s="15"/>
      <c r="K8" s="15">
        <v>0</v>
      </c>
      <c r="L8" s="15"/>
      <c r="M8" s="15"/>
      <c r="N8" s="15"/>
      <c r="O8" s="15"/>
      <c r="P8" s="15"/>
    </row>
    <row r="9" spans="1:16" ht="32.25" thickBot="1">
      <c r="A9" s="15"/>
      <c r="B9" s="15"/>
      <c r="C9" s="15"/>
      <c r="D9" s="15"/>
      <c r="E9" s="22">
        <f>SUM(E8)</f>
        <v>242222</v>
      </c>
      <c r="F9" s="15"/>
      <c r="G9" s="21">
        <f>SUM(G8)</f>
        <v>0</v>
      </c>
      <c r="H9" s="15"/>
      <c r="I9" s="22">
        <f>SUM(I8)</f>
        <v>724144</v>
      </c>
      <c r="J9" s="15"/>
      <c r="K9" s="21">
        <f>SUM(K8)</f>
        <v>0</v>
      </c>
      <c r="L9" s="15"/>
      <c r="M9" s="15"/>
      <c r="N9" s="15"/>
      <c r="O9" s="15"/>
      <c r="P9" s="15"/>
    </row>
    <row r="10" spans="1:16" ht="32.25" thickTop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31.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31.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31.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31.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31.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31.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31.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31.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31.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31.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rightToLeft="1" view="pageBreakPreview" zoomScale="60" zoomScaleNormal="100" workbookViewId="0">
      <selection activeCell="E6" activeCellId="4" sqref="A6:A7 C6 C7 E7 E6"/>
    </sheetView>
  </sheetViews>
  <sheetFormatPr defaultRowHeight="15"/>
  <cols>
    <col min="1" max="1" width="60.140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12" ht="31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33.75">
      <c r="A2" s="16" t="s">
        <v>0</v>
      </c>
      <c r="B2" s="16"/>
      <c r="C2" s="16"/>
      <c r="D2" s="16"/>
      <c r="E2" s="16"/>
      <c r="F2" s="15"/>
      <c r="G2" s="15"/>
      <c r="H2" s="15"/>
      <c r="I2" s="15"/>
      <c r="J2" s="15"/>
      <c r="K2" s="15"/>
      <c r="L2" s="15"/>
    </row>
    <row r="3" spans="1:12" ht="33.75">
      <c r="A3" s="16" t="s">
        <v>54</v>
      </c>
      <c r="B3" s="16"/>
      <c r="C3" s="16"/>
      <c r="D3" s="16"/>
      <c r="E3" s="16"/>
      <c r="F3" s="15"/>
      <c r="G3" s="15"/>
      <c r="H3" s="15"/>
      <c r="I3" s="15"/>
      <c r="J3" s="15"/>
      <c r="K3" s="15"/>
      <c r="L3" s="15"/>
    </row>
    <row r="4" spans="1:12" ht="33.75">
      <c r="A4" s="16" t="s">
        <v>2</v>
      </c>
      <c r="B4" s="16"/>
      <c r="C4" s="16"/>
      <c r="D4" s="16"/>
      <c r="E4" s="16"/>
      <c r="F4" s="15"/>
      <c r="G4" s="15"/>
      <c r="H4" s="15"/>
      <c r="I4" s="15"/>
      <c r="J4" s="15"/>
      <c r="K4" s="15"/>
      <c r="L4" s="15"/>
    </row>
    <row r="5" spans="1:12" ht="31.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ht="33.75">
      <c r="A6" s="18" t="s">
        <v>87</v>
      </c>
      <c r="B6" s="15"/>
      <c r="C6" s="17" t="s">
        <v>56</v>
      </c>
      <c r="D6" s="15"/>
      <c r="E6" s="17" t="s">
        <v>6</v>
      </c>
      <c r="F6" s="15"/>
      <c r="G6" s="15"/>
      <c r="H6" s="15"/>
      <c r="I6" s="15"/>
      <c r="J6" s="15"/>
      <c r="K6" s="15"/>
      <c r="L6" s="15"/>
    </row>
    <row r="7" spans="1:12" ht="33.75">
      <c r="A7" s="17" t="s">
        <v>87</v>
      </c>
      <c r="B7" s="15"/>
      <c r="C7" s="17" t="s">
        <v>47</v>
      </c>
      <c r="D7" s="15"/>
      <c r="E7" s="17" t="s">
        <v>47</v>
      </c>
      <c r="F7" s="15"/>
      <c r="G7" s="15"/>
      <c r="H7" s="15"/>
      <c r="I7" s="15"/>
      <c r="J7" s="15"/>
      <c r="K7" s="15"/>
      <c r="L7" s="15"/>
    </row>
    <row r="8" spans="1:12" ht="33.75">
      <c r="A8" s="19" t="s">
        <v>87</v>
      </c>
      <c r="B8" s="15"/>
      <c r="C8" s="20">
        <v>0</v>
      </c>
      <c r="D8" s="15"/>
      <c r="E8" s="20">
        <v>239504129</v>
      </c>
      <c r="F8" s="15"/>
      <c r="G8" s="15"/>
      <c r="H8" s="15"/>
      <c r="I8" s="15"/>
      <c r="J8" s="15"/>
      <c r="K8" s="15"/>
      <c r="L8" s="15"/>
    </row>
    <row r="9" spans="1:12" ht="33.75">
      <c r="A9" s="19" t="s">
        <v>88</v>
      </c>
      <c r="B9" s="15"/>
      <c r="C9" s="20">
        <v>0</v>
      </c>
      <c r="D9" s="15"/>
      <c r="E9" s="20">
        <v>0</v>
      </c>
      <c r="F9" s="15"/>
      <c r="G9" s="15"/>
      <c r="H9" s="15"/>
      <c r="I9" s="15"/>
      <c r="J9" s="15"/>
      <c r="K9" s="15"/>
      <c r="L9" s="15"/>
    </row>
    <row r="10" spans="1:12" ht="33.75">
      <c r="A10" s="19" t="s">
        <v>89</v>
      </c>
      <c r="B10" s="15"/>
      <c r="C10" s="20">
        <v>0</v>
      </c>
      <c r="D10" s="15"/>
      <c r="E10" s="20">
        <v>0</v>
      </c>
      <c r="F10" s="15"/>
      <c r="G10" s="15"/>
      <c r="H10" s="15"/>
      <c r="I10" s="15"/>
      <c r="J10" s="15"/>
      <c r="K10" s="15"/>
      <c r="L10" s="15"/>
    </row>
    <row r="11" spans="1:12" ht="34.5" thickBot="1">
      <c r="A11" s="19" t="s">
        <v>63</v>
      </c>
      <c r="B11" s="15"/>
      <c r="C11" s="22">
        <v>0</v>
      </c>
      <c r="D11" s="15"/>
      <c r="E11" s="22">
        <v>239504129</v>
      </c>
      <c r="F11" s="15"/>
      <c r="G11" s="15"/>
      <c r="H11" s="15"/>
      <c r="I11" s="15"/>
      <c r="J11" s="15"/>
      <c r="K11" s="15"/>
      <c r="L11" s="15"/>
    </row>
    <row r="12" spans="1:12" ht="32.25" thickTop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31.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ht="31.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 ht="31.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2" ht="31.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ht="31.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2" ht="31.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 ht="31.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2" ht="31.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 ht="31.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 ht="31.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2" ht="31.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1:12" ht="31.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2" ht="31.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2" ht="31.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2" ht="31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2" ht="31.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9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rightToLeft="1" tabSelected="1" view="pageBreakPreview" zoomScale="60" zoomScaleNormal="100" workbookViewId="0">
      <selection activeCell="G11" sqref="G11"/>
    </sheetView>
  </sheetViews>
  <sheetFormatPr defaultRowHeight="15"/>
  <cols>
    <col min="1" max="1" width="40.42578125" style="1" bestFit="1" customWidth="1"/>
    <col min="2" max="2" width="1" style="1" customWidth="1"/>
    <col min="3" max="3" width="28.4257812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2" ht="31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33.75">
      <c r="A2" s="16" t="s">
        <v>0</v>
      </c>
      <c r="B2" s="16"/>
      <c r="C2" s="16"/>
      <c r="D2" s="16"/>
      <c r="E2" s="16"/>
      <c r="F2" s="16"/>
      <c r="G2" s="16"/>
      <c r="H2" s="15"/>
      <c r="I2" s="15"/>
      <c r="J2" s="15"/>
      <c r="K2" s="15"/>
      <c r="L2" s="15"/>
    </row>
    <row r="3" spans="1:12" ht="33.75">
      <c r="A3" s="16" t="s">
        <v>54</v>
      </c>
      <c r="B3" s="16"/>
      <c r="C3" s="16"/>
      <c r="D3" s="16"/>
      <c r="E3" s="16"/>
      <c r="F3" s="16"/>
      <c r="G3" s="16"/>
      <c r="H3" s="15"/>
      <c r="I3" s="15"/>
      <c r="J3" s="15"/>
      <c r="K3" s="15"/>
      <c r="L3" s="15"/>
    </row>
    <row r="4" spans="1:12" ht="33.75">
      <c r="A4" s="16" t="s">
        <v>2</v>
      </c>
      <c r="B4" s="16"/>
      <c r="C4" s="16"/>
      <c r="D4" s="16"/>
      <c r="E4" s="16"/>
      <c r="F4" s="16"/>
      <c r="G4" s="16"/>
      <c r="H4" s="15"/>
      <c r="I4" s="15"/>
      <c r="J4" s="15"/>
      <c r="K4" s="15"/>
      <c r="L4" s="15"/>
    </row>
    <row r="5" spans="1:12" ht="31.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ht="33.75">
      <c r="A6" s="17" t="s">
        <v>58</v>
      </c>
      <c r="B6" s="15"/>
      <c r="C6" s="17" t="s">
        <v>47</v>
      </c>
      <c r="D6" s="15"/>
      <c r="E6" s="17" t="s">
        <v>80</v>
      </c>
      <c r="F6" s="15"/>
      <c r="G6" s="17" t="s">
        <v>13</v>
      </c>
      <c r="H6" s="15"/>
      <c r="I6" s="15"/>
      <c r="J6" s="15"/>
      <c r="K6" s="15"/>
      <c r="L6" s="15"/>
    </row>
    <row r="7" spans="1:12" ht="33.75">
      <c r="A7" s="19" t="s">
        <v>90</v>
      </c>
      <c r="B7" s="15"/>
      <c r="C7" s="20">
        <v>-241880850096</v>
      </c>
      <c r="D7" s="15"/>
      <c r="E7" s="23">
        <v>1.0019</v>
      </c>
      <c r="F7" s="15"/>
      <c r="G7" s="23">
        <v>-5.7500000000000002E-2</v>
      </c>
      <c r="H7" s="15"/>
      <c r="I7" s="15"/>
      <c r="J7" s="15"/>
      <c r="K7" s="15"/>
      <c r="L7" s="15"/>
    </row>
    <row r="8" spans="1:12" ht="33.75">
      <c r="A8" s="19" t="s">
        <v>91</v>
      </c>
      <c r="B8" s="15"/>
      <c r="C8" s="20">
        <v>0</v>
      </c>
      <c r="D8" s="15"/>
      <c r="E8" s="23">
        <v>0</v>
      </c>
      <c r="F8" s="15"/>
      <c r="G8" s="23">
        <v>0</v>
      </c>
      <c r="H8" s="15"/>
      <c r="I8" s="15"/>
      <c r="J8" s="15"/>
      <c r="K8" s="15"/>
      <c r="L8" s="15"/>
    </row>
    <row r="9" spans="1:12" ht="33.75">
      <c r="A9" s="19" t="s">
        <v>92</v>
      </c>
      <c r="B9" s="15"/>
      <c r="C9" s="20">
        <v>242222</v>
      </c>
      <c r="D9" s="15"/>
      <c r="E9" s="23">
        <v>0</v>
      </c>
      <c r="F9" s="15"/>
      <c r="G9" s="23">
        <v>0</v>
      </c>
      <c r="H9" s="15"/>
      <c r="I9" s="15"/>
      <c r="J9" s="15"/>
      <c r="K9" s="15"/>
      <c r="L9" s="15"/>
    </row>
    <row r="10" spans="1:12" ht="32.25" thickBot="1">
      <c r="A10" s="15"/>
      <c r="B10" s="15"/>
      <c r="C10" s="22">
        <f>SUM(C7:C9)</f>
        <v>-241880607874</v>
      </c>
      <c r="D10" s="15"/>
      <c r="E10" s="24">
        <f>SUM(E7:E9)</f>
        <v>1.0019</v>
      </c>
      <c r="F10" s="15"/>
      <c r="G10" s="24">
        <f>SUM(G7:G9)</f>
        <v>-5.7500000000000002E-2</v>
      </c>
      <c r="H10" s="15"/>
      <c r="I10" s="15"/>
      <c r="J10" s="15"/>
      <c r="K10" s="15"/>
      <c r="L10" s="15"/>
    </row>
    <row r="11" spans="1:12" ht="32.25" thickTop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2" ht="31.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31.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ht="31.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 ht="31.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2" ht="31.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ht="31.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2" ht="31.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 ht="31.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2" ht="31.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 ht="31.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rightToLeft="1" view="pageBreakPreview" zoomScale="60" zoomScaleNormal="100" workbookViewId="0">
      <selection activeCell="K6" activeCellId="2" sqref="C6:I6 A6:A7 K6:Q6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9" ht="31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ht="33.75">
      <c r="A2" s="15"/>
      <c r="B2" s="15"/>
      <c r="C2" s="16" t="s">
        <v>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</row>
    <row r="3" spans="1:19" ht="33.75">
      <c r="A3" s="15"/>
      <c r="B3" s="15"/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5"/>
      <c r="Q3" s="15"/>
      <c r="R3" s="15"/>
      <c r="S3" s="15"/>
    </row>
    <row r="4" spans="1:19" ht="33.75">
      <c r="A4" s="15"/>
      <c r="B4" s="15"/>
      <c r="C4" s="16" t="s">
        <v>2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5"/>
      <c r="Q4" s="15"/>
      <c r="R4" s="15"/>
      <c r="S4" s="15"/>
    </row>
    <row r="5" spans="1:19" ht="31.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33.75">
      <c r="A6" s="18" t="s">
        <v>3</v>
      </c>
      <c r="B6" s="15"/>
      <c r="C6" s="17" t="s">
        <v>4</v>
      </c>
      <c r="D6" s="17" t="s">
        <v>4</v>
      </c>
      <c r="E6" s="17" t="s">
        <v>4</v>
      </c>
      <c r="F6" s="17" t="s">
        <v>4</v>
      </c>
      <c r="G6" s="17" t="s">
        <v>4</v>
      </c>
      <c r="H6" s="17" t="s">
        <v>4</v>
      </c>
      <c r="I6" s="17" t="s">
        <v>4</v>
      </c>
      <c r="J6" s="15"/>
      <c r="K6" s="17" t="s">
        <v>6</v>
      </c>
      <c r="L6" s="17" t="s">
        <v>6</v>
      </c>
      <c r="M6" s="17" t="s">
        <v>6</v>
      </c>
      <c r="N6" s="17" t="s">
        <v>6</v>
      </c>
      <c r="O6" s="17" t="s">
        <v>6</v>
      </c>
      <c r="P6" s="17" t="s">
        <v>6</v>
      </c>
      <c r="Q6" s="17" t="s">
        <v>6</v>
      </c>
      <c r="R6" s="15"/>
      <c r="S6" s="15"/>
    </row>
    <row r="7" spans="1:19" ht="33.75">
      <c r="A7" s="17" t="s">
        <v>3</v>
      </c>
      <c r="B7" s="15"/>
      <c r="C7" s="16" t="s">
        <v>21</v>
      </c>
      <c r="D7" s="15"/>
      <c r="E7" s="16" t="s">
        <v>22</v>
      </c>
      <c r="F7" s="15"/>
      <c r="G7" s="16" t="s">
        <v>23</v>
      </c>
      <c r="H7" s="15"/>
      <c r="I7" s="16" t="s">
        <v>24</v>
      </c>
      <c r="J7" s="15"/>
      <c r="K7" s="16" t="s">
        <v>21</v>
      </c>
      <c r="L7" s="15"/>
      <c r="M7" s="16" t="s">
        <v>22</v>
      </c>
      <c r="N7" s="15"/>
      <c r="O7" s="16" t="s">
        <v>23</v>
      </c>
      <c r="P7" s="15"/>
      <c r="Q7" s="16" t="s">
        <v>24</v>
      </c>
      <c r="R7" s="15"/>
      <c r="S7" s="15"/>
    </row>
    <row r="8" spans="1:19" ht="31.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ht="31.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19" ht="31.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1:19" ht="31.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pans="1:19" ht="31.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ht="31.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19" ht="31.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19" ht="31.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19" ht="31.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 spans="1:19" ht="31.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</row>
    <row r="18" spans="1:19" ht="31.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1:19" ht="31.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1:19" ht="31.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19" ht="31.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19" ht="31.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19" ht="31.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4"/>
  <sheetViews>
    <sheetView rightToLeft="1" view="pageBreakPreview" zoomScale="60" zoomScaleNormal="100" workbookViewId="0">
      <selection activeCell="H4" sqref="H4:AC4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2" ht="31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</row>
    <row r="2" spans="1:42" ht="33.75">
      <c r="A2" s="15"/>
      <c r="B2" s="15"/>
      <c r="C2" s="15"/>
      <c r="D2" s="15"/>
      <c r="E2" s="15"/>
      <c r="F2" s="15"/>
      <c r="G2" s="15"/>
      <c r="H2" s="16" t="s">
        <v>0</v>
      </c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</row>
    <row r="3" spans="1:42" ht="33.75">
      <c r="A3" s="15"/>
      <c r="B3" s="15"/>
      <c r="C3" s="15"/>
      <c r="D3" s="15"/>
      <c r="E3" s="15"/>
      <c r="F3" s="15"/>
      <c r="G3" s="15"/>
      <c r="H3" s="16" t="s">
        <v>1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</row>
    <row r="4" spans="1:42" ht="33.75">
      <c r="A4" s="15"/>
      <c r="B4" s="15"/>
      <c r="C4" s="15"/>
      <c r="D4" s="15"/>
      <c r="E4" s="15"/>
      <c r="F4" s="15"/>
      <c r="G4" s="15"/>
      <c r="H4" s="16" t="s">
        <v>2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</row>
    <row r="5" spans="1:42" ht="31.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</row>
    <row r="6" spans="1:42" ht="33.75">
      <c r="A6" s="16" t="s">
        <v>25</v>
      </c>
      <c r="B6" s="16" t="s">
        <v>25</v>
      </c>
      <c r="C6" s="16" t="s">
        <v>25</v>
      </c>
      <c r="D6" s="16" t="s">
        <v>25</v>
      </c>
      <c r="E6" s="16" t="s">
        <v>25</v>
      </c>
      <c r="F6" s="16" t="s">
        <v>25</v>
      </c>
      <c r="G6" s="16" t="s">
        <v>25</v>
      </c>
      <c r="H6" s="16" t="s">
        <v>25</v>
      </c>
      <c r="I6" s="16" t="s">
        <v>25</v>
      </c>
      <c r="J6" s="16" t="s">
        <v>25</v>
      </c>
      <c r="K6" s="16" t="s">
        <v>25</v>
      </c>
      <c r="L6" s="16" t="s">
        <v>25</v>
      </c>
      <c r="M6" s="16" t="s">
        <v>25</v>
      </c>
      <c r="N6" s="15"/>
      <c r="O6" s="16" t="s">
        <v>4</v>
      </c>
      <c r="P6" s="16" t="s">
        <v>4</v>
      </c>
      <c r="Q6" s="16" t="s">
        <v>4</v>
      </c>
      <c r="R6" s="16" t="s">
        <v>4</v>
      </c>
      <c r="S6" s="16" t="s">
        <v>4</v>
      </c>
      <c r="T6" s="15"/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B6" s="15"/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  <c r="AL6" s="15"/>
      <c r="AM6" s="15"/>
      <c r="AN6" s="15"/>
      <c r="AO6" s="15"/>
      <c r="AP6" s="15"/>
    </row>
    <row r="7" spans="1:42" ht="33.75">
      <c r="A7" s="16" t="s">
        <v>26</v>
      </c>
      <c r="B7" s="15"/>
      <c r="C7" s="16" t="s">
        <v>27</v>
      </c>
      <c r="D7" s="15"/>
      <c r="E7" s="16" t="s">
        <v>28</v>
      </c>
      <c r="F7" s="15"/>
      <c r="G7" s="16" t="s">
        <v>29</v>
      </c>
      <c r="H7" s="15"/>
      <c r="I7" s="16" t="s">
        <v>30</v>
      </c>
      <c r="J7" s="15"/>
      <c r="K7" s="16" t="s">
        <v>31</v>
      </c>
      <c r="L7" s="15"/>
      <c r="M7" s="16" t="s">
        <v>24</v>
      </c>
      <c r="N7" s="15"/>
      <c r="O7" s="16" t="s">
        <v>7</v>
      </c>
      <c r="P7" s="15"/>
      <c r="Q7" s="16" t="s">
        <v>8</v>
      </c>
      <c r="R7" s="15"/>
      <c r="S7" s="16" t="s">
        <v>9</v>
      </c>
      <c r="T7" s="15"/>
      <c r="U7" s="16" t="s">
        <v>10</v>
      </c>
      <c r="V7" s="16" t="s">
        <v>10</v>
      </c>
      <c r="W7" s="16" t="s">
        <v>10</v>
      </c>
      <c r="X7" s="15"/>
      <c r="Y7" s="16" t="s">
        <v>11</v>
      </c>
      <c r="Z7" s="16" t="s">
        <v>11</v>
      </c>
      <c r="AA7" s="16" t="s">
        <v>11</v>
      </c>
      <c r="AB7" s="15"/>
      <c r="AC7" s="16" t="s">
        <v>7</v>
      </c>
      <c r="AD7" s="15"/>
      <c r="AE7" s="16" t="s">
        <v>32</v>
      </c>
      <c r="AF7" s="15"/>
      <c r="AG7" s="16" t="s">
        <v>8</v>
      </c>
      <c r="AH7" s="15"/>
      <c r="AI7" s="16" t="s">
        <v>9</v>
      </c>
      <c r="AJ7" s="15"/>
      <c r="AK7" s="16" t="s">
        <v>13</v>
      </c>
      <c r="AL7" s="15"/>
      <c r="AM7" s="15"/>
      <c r="AN7" s="15"/>
      <c r="AO7" s="15"/>
      <c r="AP7" s="15"/>
    </row>
    <row r="8" spans="1:42" ht="33.75">
      <c r="A8" s="16" t="s">
        <v>26</v>
      </c>
      <c r="B8" s="15"/>
      <c r="C8" s="16" t="s">
        <v>27</v>
      </c>
      <c r="D8" s="15"/>
      <c r="E8" s="16" t="s">
        <v>28</v>
      </c>
      <c r="F8" s="15"/>
      <c r="G8" s="16" t="s">
        <v>29</v>
      </c>
      <c r="H8" s="15"/>
      <c r="I8" s="16" t="s">
        <v>30</v>
      </c>
      <c r="J8" s="15"/>
      <c r="K8" s="16" t="s">
        <v>31</v>
      </c>
      <c r="L8" s="15"/>
      <c r="M8" s="16" t="s">
        <v>24</v>
      </c>
      <c r="N8" s="15"/>
      <c r="O8" s="16" t="s">
        <v>7</v>
      </c>
      <c r="P8" s="15"/>
      <c r="Q8" s="16" t="s">
        <v>8</v>
      </c>
      <c r="R8" s="15"/>
      <c r="S8" s="16" t="s">
        <v>9</v>
      </c>
      <c r="T8" s="15"/>
      <c r="U8" s="16" t="s">
        <v>7</v>
      </c>
      <c r="V8" s="15"/>
      <c r="W8" s="16" t="s">
        <v>8</v>
      </c>
      <c r="X8" s="15"/>
      <c r="Y8" s="16" t="s">
        <v>7</v>
      </c>
      <c r="Z8" s="15"/>
      <c r="AA8" s="16" t="s">
        <v>14</v>
      </c>
      <c r="AB8" s="15"/>
      <c r="AC8" s="16" t="s">
        <v>7</v>
      </c>
      <c r="AD8" s="15"/>
      <c r="AE8" s="16" t="s">
        <v>32</v>
      </c>
      <c r="AF8" s="15"/>
      <c r="AG8" s="16" t="s">
        <v>8</v>
      </c>
      <c r="AH8" s="15"/>
      <c r="AI8" s="16" t="s">
        <v>9</v>
      </c>
      <c r="AJ8" s="15"/>
      <c r="AK8" s="16" t="s">
        <v>13</v>
      </c>
      <c r="AL8" s="15"/>
      <c r="AM8" s="15"/>
      <c r="AN8" s="15"/>
      <c r="AO8" s="15"/>
      <c r="AP8" s="15"/>
    </row>
    <row r="9" spans="1:42" ht="31.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</row>
    <row r="10" spans="1:42" ht="31.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</row>
    <row r="11" spans="1:42" ht="31.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</row>
    <row r="12" spans="1:42" ht="31.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</row>
    <row r="13" spans="1:42" ht="31.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</row>
    <row r="14" spans="1:42" ht="31.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</row>
    <row r="15" spans="1:42" ht="31.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</row>
    <row r="16" spans="1:42" ht="31.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</row>
    <row r="17" spans="1:42" ht="31.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</row>
    <row r="18" spans="1:42" ht="31.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</row>
    <row r="19" spans="1:42" ht="31.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</row>
    <row r="20" spans="1:42" ht="31.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</row>
    <row r="21" spans="1:42" ht="31.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</row>
    <row r="22" spans="1:42" ht="31.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</row>
    <row r="23" spans="1:42" ht="31.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</row>
    <row r="24" spans="1:42" ht="31.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</row>
  </sheetData>
  <mergeCells count="28">
    <mergeCell ref="H2:AC2"/>
    <mergeCell ref="H3:AC3"/>
    <mergeCell ref="H4:AC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rightToLeft="1" view="pageBreakPreview" zoomScale="60" zoomScaleNormal="100" workbookViewId="0">
      <selection activeCell="C6" activeCellId="1" sqref="A6:A7 C6:M6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15" ht="31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33.75">
      <c r="A2" s="15"/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5"/>
      <c r="M2" s="15"/>
      <c r="N2" s="15"/>
      <c r="O2" s="15"/>
    </row>
    <row r="3" spans="1:15" ht="33.75">
      <c r="A3" s="15"/>
      <c r="B3" s="16" t="s">
        <v>1</v>
      </c>
      <c r="C3" s="16"/>
      <c r="D3" s="16"/>
      <c r="E3" s="16"/>
      <c r="F3" s="16"/>
      <c r="G3" s="16"/>
      <c r="H3" s="16"/>
      <c r="I3" s="16"/>
      <c r="J3" s="16"/>
      <c r="K3" s="16"/>
      <c r="L3" s="15"/>
      <c r="M3" s="15"/>
      <c r="N3" s="15"/>
      <c r="O3" s="15"/>
    </row>
    <row r="4" spans="1:15" ht="33.75">
      <c r="A4" s="15"/>
      <c r="B4" s="16" t="s">
        <v>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5"/>
      <c r="N4" s="15"/>
      <c r="O4" s="15"/>
    </row>
    <row r="5" spans="1:15" ht="31.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33.75">
      <c r="A6" s="18" t="s">
        <v>3</v>
      </c>
      <c r="B6" s="15"/>
      <c r="C6" s="17" t="s">
        <v>6</v>
      </c>
      <c r="D6" s="17" t="s">
        <v>6</v>
      </c>
      <c r="E6" s="17" t="s">
        <v>6</v>
      </c>
      <c r="F6" s="17" t="s">
        <v>6</v>
      </c>
      <c r="G6" s="17" t="s">
        <v>6</v>
      </c>
      <c r="H6" s="17" t="s">
        <v>6</v>
      </c>
      <c r="I6" s="17" t="s">
        <v>6</v>
      </c>
      <c r="J6" s="17" t="s">
        <v>6</v>
      </c>
      <c r="K6" s="17" t="s">
        <v>6</v>
      </c>
      <c r="L6" s="17" t="s">
        <v>6</v>
      </c>
      <c r="M6" s="17" t="s">
        <v>6</v>
      </c>
      <c r="N6" s="15"/>
      <c r="O6" s="15"/>
    </row>
    <row r="7" spans="1:15" ht="33.75">
      <c r="A7" s="17" t="s">
        <v>3</v>
      </c>
      <c r="B7" s="15"/>
      <c r="C7" s="16" t="s">
        <v>7</v>
      </c>
      <c r="D7" s="15"/>
      <c r="E7" s="16" t="s">
        <v>33</v>
      </c>
      <c r="F7" s="15"/>
      <c r="G7" s="16" t="s">
        <v>34</v>
      </c>
      <c r="H7" s="15"/>
      <c r="I7" s="16" t="s">
        <v>35</v>
      </c>
      <c r="J7" s="15"/>
      <c r="K7" s="16" t="s">
        <v>36</v>
      </c>
      <c r="L7" s="15"/>
      <c r="M7" s="16" t="s">
        <v>37</v>
      </c>
      <c r="N7" s="15"/>
      <c r="O7" s="15"/>
    </row>
    <row r="8" spans="1:15" ht="31.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31.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31.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31.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31.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31.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31.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31.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ht="31.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31.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31.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31.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</sheetData>
  <mergeCells count="11">
    <mergeCell ref="K7"/>
    <mergeCell ref="M7"/>
    <mergeCell ref="C6:M6"/>
    <mergeCell ref="B2:K2"/>
    <mergeCell ref="B3:K3"/>
    <mergeCell ref="B4:L4"/>
    <mergeCell ref="A6:A7"/>
    <mergeCell ref="C7"/>
    <mergeCell ref="E7"/>
    <mergeCell ref="G7"/>
    <mergeCell ref="I7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"/>
  <sheetViews>
    <sheetView rightToLeft="1" view="pageBreakPreview" zoomScale="60" zoomScaleNormal="100" workbookViewId="0">
      <selection activeCell="G4" sqref="G4:Y4"/>
    </sheetView>
  </sheetViews>
  <sheetFormatPr defaultRowHeight="15"/>
  <cols>
    <col min="1" max="1" width="59.14062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5" ht="31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</row>
    <row r="2" spans="1:35" ht="33.75">
      <c r="A2" s="15"/>
      <c r="B2" s="15"/>
      <c r="C2" s="15"/>
      <c r="D2" s="15"/>
      <c r="E2" s="15"/>
      <c r="F2" s="15"/>
      <c r="G2" s="16" t="s">
        <v>0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1:35" ht="33.75">
      <c r="A3" s="15"/>
      <c r="B3" s="15"/>
      <c r="C3" s="15"/>
      <c r="D3" s="15"/>
      <c r="E3" s="15"/>
      <c r="F3" s="15"/>
      <c r="G3" s="16" t="s">
        <v>1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5"/>
      <c r="AA3" s="15"/>
      <c r="AB3" s="15"/>
      <c r="AC3" s="15"/>
      <c r="AD3" s="15"/>
      <c r="AE3" s="15"/>
      <c r="AF3" s="15"/>
      <c r="AG3" s="15"/>
      <c r="AH3" s="15"/>
      <c r="AI3" s="15"/>
    </row>
    <row r="4" spans="1:35" ht="33.75">
      <c r="A4" s="15"/>
      <c r="B4" s="15"/>
      <c r="C4" s="15"/>
      <c r="D4" s="15"/>
      <c r="E4" s="15"/>
      <c r="F4" s="15"/>
      <c r="G4" s="16" t="s">
        <v>2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ht="31.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pans="1:35" ht="33.75">
      <c r="A6" s="16" t="s">
        <v>38</v>
      </c>
      <c r="B6" s="16" t="s">
        <v>38</v>
      </c>
      <c r="C6" s="16" t="s">
        <v>38</v>
      </c>
      <c r="D6" s="16" t="s">
        <v>38</v>
      </c>
      <c r="E6" s="16" t="s">
        <v>38</v>
      </c>
      <c r="F6" s="16" t="s">
        <v>38</v>
      </c>
      <c r="G6" s="16" t="s">
        <v>38</v>
      </c>
      <c r="H6" s="16" t="s">
        <v>38</v>
      </c>
      <c r="I6" s="16" t="s">
        <v>38</v>
      </c>
      <c r="J6" s="15"/>
      <c r="K6" s="16" t="s">
        <v>4</v>
      </c>
      <c r="L6" s="16" t="s">
        <v>4</v>
      </c>
      <c r="M6" s="16" t="s">
        <v>4</v>
      </c>
      <c r="N6" s="16" t="s">
        <v>4</v>
      </c>
      <c r="O6" s="16" t="s">
        <v>4</v>
      </c>
      <c r="P6" s="15"/>
      <c r="Q6" s="16" t="s">
        <v>5</v>
      </c>
      <c r="R6" s="16" t="s">
        <v>5</v>
      </c>
      <c r="S6" s="16" t="s">
        <v>5</v>
      </c>
      <c r="T6" s="16" t="s">
        <v>5</v>
      </c>
      <c r="U6" s="16" t="s">
        <v>5</v>
      </c>
      <c r="V6" s="16" t="s">
        <v>5</v>
      </c>
      <c r="W6" s="16" t="s">
        <v>5</v>
      </c>
      <c r="X6" s="15"/>
      <c r="Y6" s="16" t="s">
        <v>6</v>
      </c>
      <c r="Z6" s="16" t="s">
        <v>6</v>
      </c>
      <c r="AA6" s="16" t="s">
        <v>6</v>
      </c>
      <c r="AB6" s="16" t="s">
        <v>6</v>
      </c>
      <c r="AC6" s="16" t="s">
        <v>6</v>
      </c>
      <c r="AD6" s="16" t="s">
        <v>6</v>
      </c>
      <c r="AE6" s="16" t="s">
        <v>6</v>
      </c>
      <c r="AF6" s="15"/>
      <c r="AG6" s="15"/>
      <c r="AH6" s="15"/>
      <c r="AI6" s="15"/>
    </row>
    <row r="7" spans="1:35" ht="33.75">
      <c r="A7" s="16" t="s">
        <v>39</v>
      </c>
      <c r="B7" s="15"/>
      <c r="C7" s="16" t="s">
        <v>30</v>
      </c>
      <c r="D7" s="15"/>
      <c r="E7" s="16" t="s">
        <v>31</v>
      </c>
      <c r="F7" s="15"/>
      <c r="G7" s="16" t="s">
        <v>40</v>
      </c>
      <c r="H7" s="15"/>
      <c r="I7" s="16" t="s">
        <v>28</v>
      </c>
      <c r="J7" s="15"/>
      <c r="K7" s="16" t="s">
        <v>7</v>
      </c>
      <c r="L7" s="15"/>
      <c r="M7" s="16" t="s">
        <v>8</v>
      </c>
      <c r="N7" s="15"/>
      <c r="O7" s="16" t="s">
        <v>9</v>
      </c>
      <c r="P7" s="15"/>
      <c r="Q7" s="16" t="s">
        <v>10</v>
      </c>
      <c r="R7" s="16" t="s">
        <v>10</v>
      </c>
      <c r="S7" s="16" t="s">
        <v>10</v>
      </c>
      <c r="T7" s="15"/>
      <c r="U7" s="16" t="s">
        <v>11</v>
      </c>
      <c r="V7" s="16" t="s">
        <v>11</v>
      </c>
      <c r="W7" s="16" t="s">
        <v>11</v>
      </c>
      <c r="X7" s="15"/>
      <c r="Y7" s="16" t="s">
        <v>7</v>
      </c>
      <c r="Z7" s="15"/>
      <c r="AA7" s="16" t="s">
        <v>8</v>
      </c>
      <c r="AB7" s="15"/>
      <c r="AC7" s="16" t="s">
        <v>9</v>
      </c>
      <c r="AD7" s="15"/>
      <c r="AE7" s="16" t="s">
        <v>41</v>
      </c>
      <c r="AF7" s="15"/>
      <c r="AG7" s="15"/>
      <c r="AH7" s="15"/>
      <c r="AI7" s="15"/>
    </row>
    <row r="8" spans="1:35" ht="33.75">
      <c r="A8" s="16" t="s">
        <v>39</v>
      </c>
      <c r="B8" s="15"/>
      <c r="C8" s="16" t="s">
        <v>30</v>
      </c>
      <c r="D8" s="15"/>
      <c r="E8" s="16" t="s">
        <v>31</v>
      </c>
      <c r="F8" s="15"/>
      <c r="G8" s="16" t="s">
        <v>40</v>
      </c>
      <c r="H8" s="15"/>
      <c r="I8" s="16" t="s">
        <v>28</v>
      </c>
      <c r="J8" s="15"/>
      <c r="K8" s="16" t="s">
        <v>7</v>
      </c>
      <c r="L8" s="15"/>
      <c r="M8" s="16" t="s">
        <v>8</v>
      </c>
      <c r="N8" s="15"/>
      <c r="O8" s="16" t="s">
        <v>9</v>
      </c>
      <c r="P8" s="15"/>
      <c r="Q8" s="16" t="s">
        <v>7</v>
      </c>
      <c r="R8" s="15"/>
      <c r="S8" s="16" t="s">
        <v>8</v>
      </c>
      <c r="T8" s="15"/>
      <c r="U8" s="16" t="s">
        <v>7</v>
      </c>
      <c r="V8" s="15"/>
      <c r="W8" s="16" t="s">
        <v>14</v>
      </c>
      <c r="X8" s="15"/>
      <c r="Y8" s="16" t="s">
        <v>7</v>
      </c>
      <c r="Z8" s="15"/>
      <c r="AA8" s="16" t="s">
        <v>8</v>
      </c>
      <c r="AB8" s="15"/>
      <c r="AC8" s="16" t="s">
        <v>9</v>
      </c>
      <c r="AD8" s="15"/>
      <c r="AE8" s="16" t="s">
        <v>41</v>
      </c>
      <c r="AF8" s="15"/>
      <c r="AG8" s="15"/>
      <c r="AH8" s="15"/>
      <c r="AI8" s="15"/>
    </row>
    <row r="9" spans="1:35" ht="31.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</row>
    <row r="10" spans="1:35" ht="31.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</row>
    <row r="11" spans="1:35" ht="31.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</row>
    <row r="12" spans="1:35" ht="31.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</row>
    <row r="13" spans="1:35" ht="31.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</row>
    <row r="14" spans="1:35" ht="31.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</row>
    <row r="15" spans="1:35" ht="31.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</row>
    <row r="16" spans="1:35" ht="31.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</row>
    <row r="17" spans="1:35" ht="31.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</row>
    <row r="18" spans="1:35" ht="31.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</row>
    <row r="19" spans="1:35" ht="31.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</row>
    <row r="20" spans="1:35" ht="31.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</row>
  </sheetData>
  <mergeCells count="25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rightToLeft="1" view="pageBreakPreview" zoomScale="60" zoomScaleNormal="100" workbookViewId="0">
      <selection activeCell="S10" sqref="S10"/>
    </sheetView>
  </sheetViews>
  <sheetFormatPr defaultRowHeight="15"/>
  <cols>
    <col min="1" max="1" width="60.42578125" style="1" bestFit="1" customWidth="1"/>
    <col min="2" max="2" width="1" style="1" customWidth="1"/>
    <col min="3" max="3" width="27.5703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3.7109375" style="1" bestFit="1" customWidth="1"/>
    <col min="14" max="14" width="1" style="1" customWidth="1"/>
    <col min="15" max="15" width="10.140625" style="1" bestFit="1" customWidth="1"/>
    <col min="16" max="16" width="1" style="1" customWidth="1"/>
    <col min="17" max="17" width="18.28515625" style="1" bestFit="1" customWidth="1"/>
    <col min="18" max="18" width="1" style="1" customWidth="1"/>
    <col min="19" max="19" width="3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1" ht="31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33.75">
      <c r="A2" s="15"/>
      <c r="B2" s="15"/>
      <c r="C2" s="15"/>
      <c r="D2" s="16" t="s">
        <v>0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</row>
    <row r="3" spans="1:21" ht="33.75">
      <c r="A3" s="15"/>
      <c r="B3" s="15"/>
      <c r="C3" s="15"/>
      <c r="D3" s="16" t="s">
        <v>1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5"/>
      <c r="Q3" s="15"/>
      <c r="R3" s="15"/>
      <c r="S3" s="15"/>
      <c r="T3" s="15"/>
      <c r="U3" s="15"/>
    </row>
    <row r="4" spans="1:21" ht="33.75">
      <c r="A4" s="15"/>
      <c r="B4" s="15"/>
      <c r="C4" s="15"/>
      <c r="D4" s="16" t="s">
        <v>2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5"/>
      <c r="Q4" s="15"/>
      <c r="R4" s="15"/>
      <c r="S4" s="15"/>
      <c r="T4" s="15"/>
      <c r="U4" s="15"/>
    </row>
    <row r="5" spans="1:21" ht="31.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33.75">
      <c r="A6" s="18" t="s">
        <v>42</v>
      </c>
      <c r="B6" s="15"/>
      <c r="C6" s="17" t="s">
        <v>43</v>
      </c>
      <c r="D6" s="17" t="s">
        <v>43</v>
      </c>
      <c r="E6" s="17" t="s">
        <v>43</v>
      </c>
      <c r="F6" s="17" t="s">
        <v>43</v>
      </c>
      <c r="G6" s="17" t="s">
        <v>43</v>
      </c>
      <c r="H6" s="17" t="s">
        <v>43</v>
      </c>
      <c r="I6" s="17" t="s">
        <v>43</v>
      </c>
      <c r="J6" s="15"/>
      <c r="K6" s="17" t="s">
        <v>4</v>
      </c>
      <c r="L6" s="15"/>
      <c r="M6" s="17" t="s">
        <v>5</v>
      </c>
      <c r="N6" s="17" t="s">
        <v>5</v>
      </c>
      <c r="O6" s="17" t="s">
        <v>5</v>
      </c>
      <c r="P6" s="15"/>
      <c r="Q6" s="17" t="s">
        <v>6</v>
      </c>
      <c r="R6" s="17" t="s">
        <v>6</v>
      </c>
      <c r="S6" s="17" t="s">
        <v>6</v>
      </c>
      <c r="T6" s="15"/>
      <c r="U6" s="15"/>
    </row>
    <row r="7" spans="1:21" ht="33.75">
      <c r="A7" s="17" t="s">
        <v>42</v>
      </c>
      <c r="B7" s="15"/>
      <c r="C7" s="17" t="s">
        <v>44</v>
      </c>
      <c r="D7" s="15"/>
      <c r="E7" s="17" t="s">
        <v>45</v>
      </c>
      <c r="F7" s="15"/>
      <c r="G7" s="17" t="s">
        <v>46</v>
      </c>
      <c r="H7" s="15"/>
      <c r="I7" s="17" t="s">
        <v>31</v>
      </c>
      <c r="J7" s="15"/>
      <c r="K7" s="17" t="s">
        <v>47</v>
      </c>
      <c r="L7" s="15"/>
      <c r="M7" s="17" t="s">
        <v>48</v>
      </c>
      <c r="N7" s="15"/>
      <c r="O7" s="17" t="s">
        <v>49</v>
      </c>
      <c r="P7" s="15"/>
      <c r="Q7" s="17" t="s">
        <v>47</v>
      </c>
      <c r="R7" s="15"/>
      <c r="S7" s="17" t="s">
        <v>41</v>
      </c>
      <c r="T7" s="15"/>
      <c r="U7" s="15"/>
    </row>
    <row r="8" spans="1:21" ht="33.75">
      <c r="A8" s="19" t="s">
        <v>50</v>
      </c>
      <c r="B8" s="15"/>
      <c r="C8" s="6" t="s">
        <v>51</v>
      </c>
      <c r="D8" s="6"/>
      <c r="E8" s="6" t="s">
        <v>52</v>
      </c>
      <c r="F8" s="6"/>
      <c r="G8" s="6" t="s">
        <v>53</v>
      </c>
      <c r="H8" s="6"/>
      <c r="I8" s="6">
        <v>0</v>
      </c>
      <c r="J8" s="6"/>
      <c r="K8" s="5">
        <v>29019715</v>
      </c>
      <c r="L8" s="6"/>
      <c r="M8" s="5">
        <v>242222</v>
      </c>
      <c r="N8" s="6"/>
      <c r="O8" s="5">
        <v>0</v>
      </c>
      <c r="P8" s="6"/>
      <c r="Q8" s="5">
        <v>29261937</v>
      </c>
      <c r="R8" s="6"/>
      <c r="S8" s="11">
        <v>0</v>
      </c>
      <c r="T8" s="15"/>
      <c r="U8" s="15"/>
    </row>
    <row r="9" spans="1:21" ht="32.25" thickBot="1">
      <c r="A9" s="15"/>
      <c r="B9" s="15"/>
      <c r="C9" s="6"/>
      <c r="D9" s="6"/>
      <c r="E9" s="6"/>
      <c r="F9" s="6"/>
      <c r="G9" s="6"/>
      <c r="H9" s="6"/>
      <c r="I9" s="6"/>
      <c r="J9" s="6"/>
      <c r="K9" s="13">
        <f>SUM(K8)</f>
        <v>29019715</v>
      </c>
      <c r="L9" s="6"/>
      <c r="M9" s="13">
        <f>SUM(M8)</f>
        <v>242222</v>
      </c>
      <c r="N9" s="6"/>
      <c r="O9" s="13">
        <f>SUM(O8)</f>
        <v>0</v>
      </c>
      <c r="P9" s="6"/>
      <c r="Q9" s="13">
        <f>SUM(Q8)</f>
        <v>29261937</v>
      </c>
      <c r="R9" s="6"/>
      <c r="S9" s="14">
        <f>SUM(S8)</f>
        <v>0</v>
      </c>
      <c r="T9" s="15"/>
      <c r="U9" s="15"/>
    </row>
    <row r="10" spans="1:21" ht="32.25" thickTop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31.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ht="31.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ht="31.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ht="31.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ht="31.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rightToLeft="1" view="pageBreakPreview" zoomScale="60" zoomScaleNormal="100" workbookViewId="0">
      <selection activeCell="S10" sqref="S10"/>
    </sheetView>
  </sheetViews>
  <sheetFormatPr defaultRowHeight="15"/>
  <cols>
    <col min="1" max="1" width="60.42578125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2" ht="31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33.75">
      <c r="A2" s="15"/>
      <c r="B2" s="15"/>
      <c r="C2" s="15"/>
      <c r="D2" s="16" t="s">
        <v>0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</row>
    <row r="3" spans="1:22" ht="33.75">
      <c r="A3" s="15"/>
      <c r="B3" s="15"/>
      <c r="C3" s="15"/>
      <c r="D3" s="16" t="s">
        <v>54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5"/>
      <c r="Q3" s="15"/>
      <c r="R3" s="15"/>
      <c r="S3" s="15"/>
      <c r="T3" s="15"/>
      <c r="U3" s="15"/>
      <c r="V3" s="15"/>
    </row>
    <row r="4" spans="1:22" ht="33.75">
      <c r="A4" s="15"/>
      <c r="B4" s="15"/>
      <c r="C4" s="15"/>
      <c r="D4" s="16" t="s">
        <v>2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5"/>
      <c r="Q4" s="15"/>
      <c r="R4" s="15"/>
      <c r="S4" s="15"/>
      <c r="T4" s="15"/>
      <c r="U4" s="15"/>
      <c r="V4" s="15"/>
    </row>
    <row r="5" spans="1:22" ht="31.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33.75">
      <c r="A6" s="17" t="s">
        <v>55</v>
      </c>
      <c r="B6" s="17" t="s">
        <v>55</v>
      </c>
      <c r="C6" s="17" t="s">
        <v>55</v>
      </c>
      <c r="D6" s="17" t="s">
        <v>55</v>
      </c>
      <c r="E6" s="17" t="s">
        <v>55</v>
      </c>
      <c r="F6" s="17" t="s">
        <v>55</v>
      </c>
      <c r="G6" s="17" t="s">
        <v>55</v>
      </c>
      <c r="H6" s="15"/>
      <c r="I6" s="17" t="s">
        <v>56</v>
      </c>
      <c r="J6" s="17" t="s">
        <v>56</v>
      </c>
      <c r="K6" s="17" t="s">
        <v>56</v>
      </c>
      <c r="L6" s="17" t="s">
        <v>56</v>
      </c>
      <c r="M6" s="17" t="s">
        <v>56</v>
      </c>
      <c r="N6" s="15"/>
      <c r="O6" s="17" t="s">
        <v>57</v>
      </c>
      <c r="P6" s="17" t="s">
        <v>57</v>
      </c>
      <c r="Q6" s="17" t="s">
        <v>57</v>
      </c>
      <c r="R6" s="17" t="s">
        <v>57</v>
      </c>
      <c r="S6" s="17" t="s">
        <v>57</v>
      </c>
      <c r="T6" s="15"/>
      <c r="U6" s="15"/>
      <c r="V6" s="15"/>
    </row>
    <row r="7" spans="1:22" ht="33.75">
      <c r="A7" s="17" t="s">
        <v>58</v>
      </c>
      <c r="B7" s="15"/>
      <c r="C7" s="17" t="s">
        <v>59</v>
      </c>
      <c r="D7" s="15"/>
      <c r="E7" s="17" t="s">
        <v>30</v>
      </c>
      <c r="F7" s="15"/>
      <c r="G7" s="17" t="s">
        <v>31</v>
      </c>
      <c r="H7" s="15"/>
      <c r="I7" s="17" t="s">
        <v>60</v>
      </c>
      <c r="J7" s="15"/>
      <c r="K7" s="17" t="s">
        <v>61</v>
      </c>
      <c r="L7" s="15"/>
      <c r="M7" s="17" t="s">
        <v>62</v>
      </c>
      <c r="N7" s="15"/>
      <c r="O7" s="17" t="s">
        <v>60</v>
      </c>
      <c r="P7" s="15"/>
      <c r="Q7" s="17" t="s">
        <v>61</v>
      </c>
      <c r="R7" s="15"/>
      <c r="S7" s="17" t="s">
        <v>62</v>
      </c>
      <c r="T7" s="15"/>
      <c r="U7" s="15"/>
      <c r="V7" s="15"/>
    </row>
    <row r="8" spans="1:22" ht="33.75">
      <c r="A8" s="19" t="s">
        <v>50</v>
      </c>
      <c r="B8" s="15"/>
      <c r="C8" s="20">
        <v>1</v>
      </c>
      <c r="D8" s="15"/>
      <c r="E8" s="15" t="s">
        <v>63</v>
      </c>
      <c r="F8" s="15"/>
      <c r="G8" s="15">
        <v>0</v>
      </c>
      <c r="H8" s="15"/>
      <c r="I8" s="20">
        <v>242222</v>
      </c>
      <c r="J8" s="15"/>
      <c r="K8" s="20">
        <v>0</v>
      </c>
      <c r="L8" s="15"/>
      <c r="M8" s="20">
        <v>242222</v>
      </c>
      <c r="N8" s="15"/>
      <c r="O8" s="20">
        <v>724144</v>
      </c>
      <c r="P8" s="15"/>
      <c r="Q8" s="20">
        <v>0</v>
      </c>
      <c r="R8" s="15"/>
      <c r="S8" s="20">
        <v>724144</v>
      </c>
      <c r="T8" s="15"/>
      <c r="U8" s="15"/>
      <c r="V8" s="15"/>
    </row>
    <row r="9" spans="1:22" ht="32.25" thickBot="1">
      <c r="A9" s="15"/>
      <c r="B9" s="15"/>
      <c r="C9" s="15"/>
      <c r="D9" s="15"/>
      <c r="E9" s="15"/>
      <c r="F9" s="15"/>
      <c r="G9" s="15"/>
      <c r="H9" s="15"/>
      <c r="I9" s="22">
        <f>SUM(I8)</f>
        <v>242222</v>
      </c>
      <c r="J9" s="15"/>
      <c r="K9" s="22">
        <f>SUM(K8)</f>
        <v>0</v>
      </c>
      <c r="L9" s="15"/>
      <c r="M9" s="22">
        <f>SUM(M8)</f>
        <v>242222</v>
      </c>
      <c r="N9" s="15"/>
      <c r="O9" s="22">
        <f>SUM(O8)</f>
        <v>724144</v>
      </c>
      <c r="P9" s="15"/>
      <c r="Q9" s="22">
        <f>SUM(Q8)</f>
        <v>0</v>
      </c>
      <c r="R9" s="15"/>
      <c r="S9" s="22">
        <f>SUM(S8)</f>
        <v>724144</v>
      </c>
      <c r="T9" s="15"/>
      <c r="U9" s="15"/>
      <c r="V9" s="15"/>
    </row>
    <row r="10" spans="1:22" ht="32.25" thickTop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31.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31.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31.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31.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31.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31.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rightToLeft="1" view="pageBreakPreview" zoomScale="60" zoomScaleNormal="100" workbookViewId="0">
      <selection activeCell="S12" sqref="S12"/>
    </sheetView>
  </sheetViews>
  <sheetFormatPr defaultRowHeight="15"/>
  <cols>
    <col min="1" max="1" width="29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47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23.28515625" style="1" bestFit="1" customWidth="1"/>
    <col min="18" max="18" width="1" style="1" customWidth="1"/>
    <col min="19" max="19" width="33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2" ht="31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33.75">
      <c r="A2" s="15"/>
      <c r="B2" s="15"/>
      <c r="C2" s="15"/>
      <c r="D2" s="16" t="s">
        <v>0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</row>
    <row r="3" spans="1:22" ht="33.75">
      <c r="A3" s="15"/>
      <c r="B3" s="15"/>
      <c r="C3" s="15"/>
      <c r="D3" s="16" t="s">
        <v>54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5"/>
      <c r="Q3" s="15"/>
      <c r="R3" s="15"/>
      <c r="S3" s="15"/>
      <c r="T3" s="15"/>
      <c r="U3" s="15"/>
      <c r="V3" s="15"/>
    </row>
    <row r="4" spans="1:22" ht="33.75">
      <c r="A4" s="15"/>
      <c r="B4" s="15"/>
      <c r="C4" s="15"/>
      <c r="D4" s="16" t="s">
        <v>2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5"/>
      <c r="Q4" s="15"/>
      <c r="R4" s="15"/>
      <c r="S4" s="15"/>
      <c r="T4" s="15"/>
      <c r="U4" s="15"/>
      <c r="V4" s="15"/>
    </row>
    <row r="5" spans="1:22" ht="31.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33.75">
      <c r="A6" s="18" t="s">
        <v>3</v>
      </c>
      <c r="B6" s="15"/>
      <c r="C6" s="17" t="s">
        <v>64</v>
      </c>
      <c r="D6" s="17" t="s">
        <v>64</v>
      </c>
      <c r="E6" s="17" t="s">
        <v>64</v>
      </c>
      <c r="F6" s="17" t="s">
        <v>64</v>
      </c>
      <c r="G6" s="17" t="s">
        <v>64</v>
      </c>
      <c r="H6" s="15"/>
      <c r="I6" s="17" t="s">
        <v>56</v>
      </c>
      <c r="J6" s="17" t="s">
        <v>56</v>
      </c>
      <c r="K6" s="17" t="s">
        <v>56</v>
      </c>
      <c r="L6" s="17" t="s">
        <v>56</v>
      </c>
      <c r="M6" s="17" t="s">
        <v>56</v>
      </c>
      <c r="N6" s="15"/>
      <c r="O6" s="17" t="s">
        <v>57</v>
      </c>
      <c r="P6" s="17" t="s">
        <v>57</v>
      </c>
      <c r="Q6" s="17" t="s">
        <v>57</v>
      </c>
      <c r="R6" s="17" t="s">
        <v>57</v>
      </c>
      <c r="S6" s="17" t="s">
        <v>57</v>
      </c>
      <c r="T6" s="15"/>
      <c r="U6" s="15"/>
      <c r="V6" s="15"/>
    </row>
    <row r="7" spans="1:22" ht="33.75">
      <c r="A7" s="17" t="s">
        <v>3</v>
      </c>
      <c r="B7" s="15"/>
      <c r="C7" s="17" t="s">
        <v>65</v>
      </c>
      <c r="D7" s="15"/>
      <c r="E7" s="17" t="s">
        <v>66</v>
      </c>
      <c r="F7" s="15"/>
      <c r="G7" s="17" t="s">
        <v>67</v>
      </c>
      <c r="H7" s="15"/>
      <c r="I7" s="17" t="s">
        <v>68</v>
      </c>
      <c r="J7" s="15"/>
      <c r="K7" s="17" t="s">
        <v>61</v>
      </c>
      <c r="L7" s="15"/>
      <c r="M7" s="17" t="s">
        <v>69</v>
      </c>
      <c r="N7" s="15"/>
      <c r="O7" s="17" t="s">
        <v>68</v>
      </c>
      <c r="P7" s="15"/>
      <c r="Q7" s="17" t="s">
        <v>61</v>
      </c>
      <c r="R7" s="15"/>
      <c r="S7" s="17" t="s">
        <v>69</v>
      </c>
      <c r="T7" s="15"/>
      <c r="U7" s="15"/>
      <c r="V7" s="15"/>
    </row>
    <row r="8" spans="1:22" ht="33.75">
      <c r="A8" s="19" t="s">
        <v>19</v>
      </c>
      <c r="B8" s="15"/>
      <c r="C8" s="15" t="s">
        <v>70</v>
      </c>
      <c r="D8" s="15"/>
      <c r="E8" s="20">
        <v>898805269</v>
      </c>
      <c r="F8" s="15"/>
      <c r="G8" s="20">
        <v>28</v>
      </c>
      <c r="H8" s="15"/>
      <c r="I8" s="20">
        <v>0</v>
      </c>
      <c r="J8" s="15"/>
      <c r="K8" s="20">
        <v>0</v>
      </c>
      <c r="L8" s="15"/>
      <c r="M8" s="20">
        <v>0</v>
      </c>
      <c r="N8" s="15"/>
      <c r="O8" s="20">
        <v>25166547532</v>
      </c>
      <c r="P8" s="15"/>
      <c r="Q8" s="20">
        <v>523248138</v>
      </c>
      <c r="R8" s="15"/>
      <c r="S8" s="20">
        <v>24643299394</v>
      </c>
      <c r="T8" s="15"/>
      <c r="U8" s="15"/>
      <c r="V8" s="15"/>
    </row>
    <row r="9" spans="1:22" ht="33.75">
      <c r="A9" s="19" t="s">
        <v>17</v>
      </c>
      <c r="B9" s="15"/>
      <c r="C9" s="15" t="s">
        <v>71</v>
      </c>
      <c r="D9" s="15"/>
      <c r="E9" s="20">
        <v>43901262</v>
      </c>
      <c r="F9" s="15"/>
      <c r="G9" s="20">
        <v>105</v>
      </c>
      <c r="H9" s="15"/>
      <c r="I9" s="20">
        <v>0</v>
      </c>
      <c r="J9" s="15"/>
      <c r="K9" s="20">
        <v>0</v>
      </c>
      <c r="L9" s="15"/>
      <c r="M9" s="20">
        <v>0</v>
      </c>
      <c r="N9" s="15"/>
      <c r="O9" s="20">
        <v>4609632510</v>
      </c>
      <c r="P9" s="15"/>
      <c r="Q9" s="20">
        <v>309272469</v>
      </c>
      <c r="R9" s="15"/>
      <c r="S9" s="20">
        <v>4300360041</v>
      </c>
      <c r="T9" s="15"/>
      <c r="U9" s="15"/>
      <c r="V9" s="15"/>
    </row>
    <row r="10" spans="1:22" ht="33.75">
      <c r="A10" s="19" t="s">
        <v>15</v>
      </c>
      <c r="B10" s="15"/>
      <c r="C10" s="15" t="s">
        <v>72</v>
      </c>
      <c r="D10" s="15"/>
      <c r="E10" s="20">
        <v>21848995</v>
      </c>
      <c r="F10" s="15"/>
      <c r="G10" s="20">
        <v>410</v>
      </c>
      <c r="H10" s="15"/>
      <c r="I10" s="20">
        <v>0</v>
      </c>
      <c r="J10" s="15"/>
      <c r="K10" s="20">
        <v>0</v>
      </c>
      <c r="L10" s="15"/>
      <c r="M10" s="20">
        <v>0</v>
      </c>
      <c r="N10" s="15"/>
      <c r="O10" s="20">
        <v>8958087950</v>
      </c>
      <c r="P10" s="15"/>
      <c r="Q10" s="20">
        <v>525587365</v>
      </c>
      <c r="R10" s="15"/>
      <c r="S10" s="20">
        <v>8432500585</v>
      </c>
      <c r="T10" s="15"/>
      <c r="U10" s="15"/>
      <c r="V10" s="15"/>
    </row>
    <row r="11" spans="1:22" ht="32.25" thickBot="1">
      <c r="A11" s="15"/>
      <c r="B11" s="15"/>
      <c r="C11" s="15"/>
      <c r="D11" s="15"/>
      <c r="E11" s="15"/>
      <c r="F11" s="15"/>
      <c r="G11" s="15"/>
      <c r="H11" s="15"/>
      <c r="I11" s="22">
        <f>SUM(I8:I10)</f>
        <v>0</v>
      </c>
      <c r="J11" s="15"/>
      <c r="K11" s="22">
        <f>SUM(K8:K10)</f>
        <v>0</v>
      </c>
      <c r="L11" s="15"/>
      <c r="M11" s="22">
        <f>SUM(M8:M10)</f>
        <v>0</v>
      </c>
      <c r="N11" s="15"/>
      <c r="O11" s="22">
        <f>SUM(O8:O10)</f>
        <v>38734267992</v>
      </c>
      <c r="P11" s="15"/>
      <c r="Q11" s="22">
        <f>SUM(Q8:Q10)</f>
        <v>1358107972</v>
      </c>
      <c r="R11" s="15"/>
      <c r="S11" s="22">
        <f>SUM(S8:S10)</f>
        <v>37376160020</v>
      </c>
      <c r="T11" s="15"/>
      <c r="U11" s="15"/>
      <c r="V11" s="15"/>
    </row>
    <row r="12" spans="1:22" ht="32.25" thickTop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31.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31.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31.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31.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31.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31.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31.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31.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31.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rightToLeft="1" view="pageBreakPreview" zoomScale="60" zoomScaleNormal="100" workbookViewId="0">
      <selection activeCell="Q15" sqref="Q15"/>
    </sheetView>
  </sheetViews>
  <sheetFormatPr defaultRowHeight="15"/>
  <cols>
    <col min="1" max="1" width="32.7109375" style="1" bestFit="1" customWidth="1"/>
    <col min="2" max="2" width="1" style="1" customWidth="1"/>
    <col min="3" max="3" width="20.42578125" style="1" bestFit="1" customWidth="1"/>
    <col min="4" max="4" width="1" style="1" customWidth="1"/>
    <col min="5" max="5" width="29.8554687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9.8554687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1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33.75">
      <c r="A2" s="15"/>
      <c r="B2" s="15"/>
      <c r="C2" s="16" t="s">
        <v>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</row>
    <row r="3" spans="1:20" ht="33.75">
      <c r="A3" s="15"/>
      <c r="B3" s="15"/>
      <c r="C3" s="16" t="s">
        <v>54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5"/>
      <c r="Q3" s="15"/>
      <c r="R3" s="15"/>
      <c r="S3" s="15"/>
      <c r="T3" s="15"/>
    </row>
    <row r="4" spans="1:20" ht="33.75">
      <c r="A4" s="15"/>
      <c r="B4" s="15"/>
      <c r="C4" s="16" t="s">
        <v>2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5"/>
      <c r="Q4" s="15"/>
      <c r="R4" s="15"/>
      <c r="S4" s="15"/>
      <c r="T4" s="15"/>
    </row>
    <row r="5" spans="1:20" ht="31.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ht="33.75">
      <c r="A6" s="18" t="s">
        <v>3</v>
      </c>
      <c r="B6" s="15"/>
      <c r="C6" s="17" t="s">
        <v>56</v>
      </c>
      <c r="D6" s="17" t="s">
        <v>56</v>
      </c>
      <c r="E6" s="17" t="s">
        <v>56</v>
      </c>
      <c r="F6" s="17" t="s">
        <v>56</v>
      </c>
      <c r="G6" s="17" t="s">
        <v>56</v>
      </c>
      <c r="H6" s="17" t="s">
        <v>56</v>
      </c>
      <c r="I6" s="17" t="s">
        <v>56</v>
      </c>
      <c r="J6" s="15"/>
      <c r="K6" s="17" t="s">
        <v>57</v>
      </c>
      <c r="L6" s="17" t="s">
        <v>57</v>
      </c>
      <c r="M6" s="17" t="s">
        <v>57</v>
      </c>
      <c r="N6" s="17" t="s">
        <v>57</v>
      </c>
      <c r="O6" s="17" t="s">
        <v>57</v>
      </c>
      <c r="P6" s="17" t="s">
        <v>57</v>
      </c>
      <c r="Q6" s="17" t="s">
        <v>57</v>
      </c>
      <c r="R6" s="15"/>
      <c r="S6" s="15"/>
      <c r="T6" s="15"/>
    </row>
    <row r="7" spans="1:20" ht="33.75">
      <c r="A7" s="17" t="s">
        <v>3</v>
      </c>
      <c r="B7" s="15"/>
      <c r="C7" s="17" t="s">
        <v>7</v>
      </c>
      <c r="D7" s="15"/>
      <c r="E7" s="17" t="s">
        <v>73</v>
      </c>
      <c r="F7" s="15"/>
      <c r="G7" s="17" t="s">
        <v>74</v>
      </c>
      <c r="H7" s="15"/>
      <c r="I7" s="17" t="s">
        <v>75</v>
      </c>
      <c r="J7" s="15"/>
      <c r="K7" s="17" t="s">
        <v>7</v>
      </c>
      <c r="L7" s="15"/>
      <c r="M7" s="17" t="s">
        <v>73</v>
      </c>
      <c r="N7" s="15"/>
      <c r="O7" s="17" t="s">
        <v>74</v>
      </c>
      <c r="P7" s="15"/>
      <c r="Q7" s="17" t="s">
        <v>75</v>
      </c>
      <c r="R7" s="15"/>
      <c r="S7" s="15"/>
      <c r="T7" s="15"/>
    </row>
    <row r="8" spans="1:20" ht="33.75">
      <c r="A8" s="19" t="s">
        <v>15</v>
      </c>
      <c r="B8" s="15"/>
      <c r="C8" s="20">
        <v>24682939</v>
      </c>
      <c r="D8" s="15"/>
      <c r="E8" s="20">
        <v>1235478102874</v>
      </c>
      <c r="F8" s="15"/>
      <c r="G8" s="20">
        <v>1382964897635</v>
      </c>
      <c r="H8" s="15"/>
      <c r="I8" s="20">
        <v>-147486794760</v>
      </c>
      <c r="J8" s="15"/>
      <c r="K8" s="20">
        <v>24682939</v>
      </c>
      <c r="L8" s="15"/>
      <c r="M8" s="20">
        <v>1235478102874</v>
      </c>
      <c r="N8" s="15"/>
      <c r="O8" s="20">
        <v>1174499835116</v>
      </c>
      <c r="P8" s="15"/>
      <c r="Q8" s="20">
        <v>60978267758</v>
      </c>
      <c r="R8" s="15"/>
      <c r="S8" s="15"/>
      <c r="T8" s="15"/>
    </row>
    <row r="9" spans="1:20" ht="33.75">
      <c r="A9" s="19" t="s">
        <v>16</v>
      </c>
      <c r="B9" s="15"/>
      <c r="C9" s="20">
        <v>55050283</v>
      </c>
      <c r="D9" s="15"/>
      <c r="E9" s="20">
        <v>920841365699</v>
      </c>
      <c r="F9" s="15"/>
      <c r="G9" s="20">
        <v>988990767834</v>
      </c>
      <c r="H9" s="15"/>
      <c r="I9" s="20">
        <v>-68149402134</v>
      </c>
      <c r="J9" s="15"/>
      <c r="K9" s="20">
        <v>55050283</v>
      </c>
      <c r="L9" s="15"/>
      <c r="M9" s="20">
        <v>920841365699</v>
      </c>
      <c r="N9" s="15"/>
      <c r="O9" s="20">
        <v>730197702857</v>
      </c>
      <c r="P9" s="15"/>
      <c r="Q9" s="20">
        <v>190643662842</v>
      </c>
      <c r="R9" s="15"/>
      <c r="S9" s="15"/>
      <c r="T9" s="15"/>
    </row>
    <row r="10" spans="1:20" ht="33.75">
      <c r="A10" s="19" t="s">
        <v>18</v>
      </c>
      <c r="B10" s="15"/>
      <c r="C10" s="20">
        <v>33723991</v>
      </c>
      <c r="D10" s="15"/>
      <c r="E10" s="20">
        <v>142139685714</v>
      </c>
      <c r="F10" s="15"/>
      <c r="G10" s="20">
        <v>128368247395</v>
      </c>
      <c r="H10" s="15"/>
      <c r="I10" s="20">
        <v>13771438319</v>
      </c>
      <c r="J10" s="15"/>
      <c r="K10" s="20">
        <v>33723991</v>
      </c>
      <c r="L10" s="15"/>
      <c r="M10" s="20">
        <v>142139685714</v>
      </c>
      <c r="N10" s="15"/>
      <c r="O10" s="20">
        <v>105976275428</v>
      </c>
      <c r="P10" s="15"/>
      <c r="Q10" s="20">
        <v>36163410286</v>
      </c>
      <c r="R10" s="15"/>
      <c r="S10" s="15"/>
      <c r="T10" s="15"/>
    </row>
    <row r="11" spans="1:20" ht="33.75">
      <c r="A11" s="19" t="s">
        <v>19</v>
      </c>
      <c r="B11" s="15"/>
      <c r="C11" s="20">
        <v>989520183</v>
      </c>
      <c r="D11" s="15"/>
      <c r="E11" s="20">
        <v>1557309832565</v>
      </c>
      <c r="F11" s="15"/>
      <c r="G11" s="20">
        <v>1713534640102</v>
      </c>
      <c r="H11" s="15"/>
      <c r="I11" s="20">
        <v>-156224807536</v>
      </c>
      <c r="J11" s="15"/>
      <c r="K11" s="20">
        <v>989520183</v>
      </c>
      <c r="L11" s="15"/>
      <c r="M11" s="20">
        <v>1557309832565</v>
      </c>
      <c r="N11" s="15"/>
      <c r="O11" s="20">
        <v>1432529290550</v>
      </c>
      <c r="P11" s="15"/>
      <c r="Q11" s="20">
        <v>124780542015</v>
      </c>
      <c r="R11" s="15"/>
      <c r="S11" s="15"/>
      <c r="T11" s="15"/>
    </row>
    <row r="12" spans="1:20" ht="33.75">
      <c r="A12" s="19" t="s">
        <v>20</v>
      </c>
      <c r="B12" s="15"/>
      <c r="C12" s="20">
        <v>210000</v>
      </c>
      <c r="D12" s="15"/>
      <c r="E12" s="20">
        <v>4657407678</v>
      </c>
      <c r="F12" s="15"/>
      <c r="G12" s="20">
        <v>5313767050</v>
      </c>
      <c r="H12" s="15"/>
      <c r="I12" s="20">
        <v>-656359372</v>
      </c>
      <c r="J12" s="15"/>
      <c r="K12" s="20">
        <v>210000</v>
      </c>
      <c r="L12" s="15"/>
      <c r="M12" s="20">
        <v>4657407678</v>
      </c>
      <c r="N12" s="15"/>
      <c r="O12" s="20">
        <v>5313767050</v>
      </c>
      <c r="P12" s="15"/>
      <c r="Q12" s="20">
        <v>-656359372</v>
      </c>
      <c r="R12" s="15"/>
      <c r="S12" s="15"/>
      <c r="T12" s="15"/>
    </row>
    <row r="13" spans="1:20" ht="33.75">
      <c r="A13" s="19" t="s">
        <v>17</v>
      </c>
      <c r="B13" s="15"/>
      <c r="C13" s="20">
        <v>40235845</v>
      </c>
      <c r="D13" s="15"/>
      <c r="E13" s="20">
        <v>299287998301</v>
      </c>
      <c r="F13" s="15"/>
      <c r="G13" s="20">
        <v>327827622876</v>
      </c>
      <c r="H13" s="15"/>
      <c r="I13" s="20">
        <v>-28539624574</v>
      </c>
      <c r="J13" s="15"/>
      <c r="K13" s="20">
        <v>40235845</v>
      </c>
      <c r="L13" s="15"/>
      <c r="M13" s="20">
        <v>299287998301</v>
      </c>
      <c r="N13" s="15"/>
      <c r="O13" s="20">
        <v>259197934960</v>
      </c>
      <c r="P13" s="15"/>
      <c r="Q13" s="20">
        <v>40090063341</v>
      </c>
      <c r="R13" s="15"/>
      <c r="S13" s="15"/>
      <c r="T13" s="15"/>
    </row>
    <row r="14" spans="1:20" ht="32.25" thickBot="1">
      <c r="A14" s="15"/>
      <c r="B14" s="15"/>
      <c r="C14" s="21">
        <v>0</v>
      </c>
      <c r="D14" s="15"/>
      <c r="E14" s="22">
        <f>SUM(E8:E13)</f>
        <v>4159714392831</v>
      </c>
      <c r="F14" s="15"/>
      <c r="G14" s="22">
        <f>SUM(G8:G13)</f>
        <v>4546999942892</v>
      </c>
      <c r="H14" s="15"/>
      <c r="I14" s="22">
        <f>SUM(I8:I13)</f>
        <v>-387285550057</v>
      </c>
      <c r="J14" s="15"/>
      <c r="K14" s="21">
        <v>0</v>
      </c>
      <c r="L14" s="15"/>
      <c r="M14" s="22">
        <f>SUM(M8:M13)</f>
        <v>4159714392831</v>
      </c>
      <c r="N14" s="15"/>
      <c r="O14" s="22">
        <f>SUM(O8:O13)</f>
        <v>3707714805961</v>
      </c>
      <c r="P14" s="15"/>
      <c r="Q14" s="22">
        <f>SUM(Q8:Q13)</f>
        <v>451999586870</v>
      </c>
      <c r="R14" s="15"/>
      <c r="S14" s="15"/>
      <c r="T14" s="15"/>
    </row>
    <row r="15" spans="1:20" ht="32.25" thickTop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0" ht="31.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1:20" ht="31.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1:20" ht="31.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1:20" ht="31.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0" ht="31.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20" ht="31.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1:20" ht="31.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ht="31.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 ht="31.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spans="1:20" ht="31.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2021-09-26T10:55:58Z</dcterms:modified>
</cp:coreProperties>
</file>