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27495" windowHeight="13995" firstSheet="8" activeTab="14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گواهی سپرده" sheetId="5" r:id="rId5"/>
    <sheet name="سپرده" sheetId="6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  <sheet name="جمع درآمدها" sheetId="15" r:id="rId15"/>
  </sheets>
  <definedNames>
    <definedName name="_xlnm.Print_Area" localSheetId="2">'اوراق مشارکت'!$A$1:$AK$12</definedName>
    <definedName name="_xlnm.Print_Area" localSheetId="3">'تعدیل قیمت'!$A$1:$M$10</definedName>
    <definedName name="_xlnm.Print_Area" localSheetId="14">'جمع درآمدها'!$A$1:$G$12</definedName>
    <definedName name="_xlnm.Print_Area" localSheetId="12">'درآمد سپرده بانکی'!$A$1:$K$10</definedName>
    <definedName name="_xlnm.Print_Area" localSheetId="7">'درآمد سود سهام'!$A$1:$S$15</definedName>
    <definedName name="_xlnm.Print_Area" localSheetId="8">'درآمد ناشی از تغییر قیمت اوراق'!$A$1:$Q$17</definedName>
    <definedName name="_xlnm.Print_Area" localSheetId="9">'درآمد ناشی از فروش'!$A$1:$Q$19</definedName>
    <definedName name="_xlnm.Print_Area" localSheetId="13">'سایر درآمدها'!$A$1:$E$14</definedName>
    <definedName name="_xlnm.Print_Area" localSheetId="5">سپرده!$A$1:$S$13</definedName>
    <definedName name="_xlnm.Print_Area" localSheetId="11">'سرمایه‌گذاری در اوراق بهادار'!$A$1:$Q$12</definedName>
    <definedName name="_xlnm.Print_Area" localSheetId="10">'سرمایه‌گذاری در سهام'!$A$1:$U$16</definedName>
    <definedName name="_xlnm.Print_Area" localSheetId="6">'سود اوراق بهادار و سپرده بانکی'!$A$1:$S$14</definedName>
    <definedName name="_xlnm.Print_Area" localSheetId="0">سهام!$A$1:$Y$17</definedName>
    <definedName name="_xlnm.Print_Area" localSheetId="4">'گواهی سپرده'!$A$1:$AE$10</definedName>
  </definedNames>
  <calcPr calcId="145621"/>
</workbook>
</file>

<file path=xl/calcChain.xml><?xml version="1.0" encoding="utf-8"?>
<calcChain xmlns="http://schemas.openxmlformats.org/spreadsheetml/2006/main">
  <c r="G10" i="15" l="1"/>
  <c r="E10" i="15"/>
  <c r="C10" i="15"/>
  <c r="K9" i="13"/>
  <c r="I9" i="13"/>
  <c r="G9" i="13"/>
  <c r="E9" i="13"/>
  <c r="Q9" i="12"/>
  <c r="O9" i="12"/>
  <c r="M9" i="12"/>
  <c r="K9" i="12"/>
  <c r="I9" i="12"/>
  <c r="G9" i="12"/>
  <c r="E9" i="12"/>
  <c r="C9" i="12"/>
  <c r="U14" i="11"/>
  <c r="S14" i="11"/>
  <c r="Q14" i="11"/>
  <c r="O14" i="11"/>
  <c r="M14" i="11"/>
  <c r="K14" i="11"/>
  <c r="I14" i="11"/>
  <c r="G14" i="11"/>
  <c r="E14" i="11"/>
  <c r="C14" i="11"/>
  <c r="Q15" i="10"/>
  <c r="O15" i="10"/>
  <c r="M15" i="10"/>
  <c r="I15" i="10"/>
  <c r="G15" i="10"/>
  <c r="E15" i="10"/>
  <c r="Q14" i="9"/>
  <c r="O14" i="9"/>
  <c r="M14" i="9"/>
  <c r="I14" i="9"/>
  <c r="G14" i="9"/>
  <c r="E14" i="9"/>
  <c r="S12" i="8"/>
  <c r="Q12" i="8"/>
  <c r="O12" i="8"/>
  <c r="M12" i="8"/>
  <c r="K12" i="8"/>
  <c r="I12" i="8"/>
  <c r="E12" i="8"/>
  <c r="S10" i="7"/>
  <c r="Q10" i="7"/>
  <c r="O10" i="7"/>
  <c r="M10" i="7"/>
  <c r="K10" i="7"/>
  <c r="I10" i="7"/>
  <c r="S11" i="6"/>
  <c r="Q11" i="6"/>
  <c r="O11" i="6"/>
  <c r="M11" i="6"/>
  <c r="K11" i="6"/>
  <c r="AK10" i="3"/>
  <c r="AI10" i="3"/>
  <c r="AG10" i="3"/>
  <c r="AE10" i="3"/>
  <c r="AA10" i="3"/>
  <c r="W10" i="3"/>
  <c r="S10" i="3"/>
  <c r="Q10" i="3"/>
  <c r="Y15" i="1"/>
  <c r="W15" i="1"/>
  <c r="U15" i="1"/>
  <c r="O15" i="1"/>
  <c r="K15" i="1"/>
  <c r="G15" i="1"/>
  <c r="E15" i="1"/>
</calcChain>
</file>

<file path=xl/sharedStrings.xml><?xml version="1.0" encoding="utf-8"?>
<sst xmlns="http://schemas.openxmlformats.org/spreadsheetml/2006/main" count="558" uniqueCount="103">
  <si>
    <t>صندوق سرمایه‌گذاری اختصاصی بازارگردانی بهمن گستر</t>
  </si>
  <si>
    <t>صورت وضعیت پورتفوی</t>
  </si>
  <si>
    <t>برای ماه منتهی به 1400/01/31</t>
  </si>
  <si>
    <t>نام شرکت</t>
  </si>
  <si>
    <t>1399/12/30</t>
  </si>
  <si>
    <t>تغییرات طی دوره</t>
  </si>
  <si>
    <t>1400/01/31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</si>
  <si>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</si>
  <si>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</si>
  <si>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</si>
  <si>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</si>
  <si>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</si>
  <si>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</si>
  <si>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</si>
  <si>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</si>
  <si>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بهمن  دیزل</t>
  </si>
  <si>
    <t>سرمایه‌گذاری‌بهمن‌</t>
  </si>
  <si>
    <t>شرکت بهمن لیزینگ</t>
  </si>
  <si>
    <t>شرکت لیزینگ آریا دانا</t>
  </si>
  <si>
    <t>صنایع‌ریخته‌گری‌ایران‌</t>
  </si>
  <si>
    <t>گروه‌بهمن‌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</si>
  <si>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</si>
  <si>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</si>
  <si>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</si>
  <si>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</si>
  <si>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</si>
  <si>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</si>
  <si>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</si>
  <si>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</si>
  <si>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</si>
  <si>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</si>
  <si>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</si>
  <si>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</si>
  <si>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مرابحه عام دولت5-ش.خ 0010</t>
  </si>
  <si>
    <t>بله</t>
  </si>
  <si>
    <t>1399/06/25</t>
  </si>
  <si>
    <t>1400/10/25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</si>
  <si>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</si>
  <si>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</si>
  <si>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</si>
  <si>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</si>
  <si>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</si>
  <si>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</si>
  <si>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</si>
  <si>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</si>
  <si>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</si>
  <si>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</si>
  <si>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</si>
  <si>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</si>
  <si>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</si>
  <si>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</si>
  <si>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</si>
  <si>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</si>
  <si>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</si>
  <si>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سی تیر</t>
  </si>
  <si>
    <t>849-810-2052615-1</t>
  </si>
  <si>
    <t>سپرده کوتاه مدت</t>
  </si>
  <si>
    <t>1394/03/03</t>
  </si>
  <si>
    <t>849-40-2052615-1</t>
  </si>
  <si>
    <t>حساب جاری</t>
  </si>
  <si>
    <t>موسسه مالی و اعتباری کوثر بهشتی ولیعصر</t>
  </si>
  <si>
    <t>31801100168.95</t>
  </si>
  <si>
    <t>1399/12/20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</si>
  <si>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</si>
  <si>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</si>
  <si>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</si>
  <si>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</si>
  <si>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</si>
  <si>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</si>
  <si>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</si>
  <si>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</si>
  <si>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</si>
  <si>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</si>
  <si>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</si>
  <si>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</si>
  <si>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</si>
  <si>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</si>
  <si>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</si>
  <si>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</si>
  <si>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1399/04/31</t>
  </si>
  <si>
    <t>1399/03/31</t>
  </si>
  <si>
    <t>1399/04/18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</si>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</sst>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Calibri"/>
    </font>
    <font>
      <sz val="12"/>
      <name val="B Nazanin"/>
    </font>
    <font>
      <sz val="20"/>
      <name val="B Nazanin"/>
      <charset val="178"/>
    </font>
    <font>
      <b/>
      <sz val="20"/>
      <color rgb="FF000000"/>
      <name val="B Nazanin"/>
      <charset val="178"/>
    </font>
    <font>
      <b/>
      <sz val="20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3" fontId="2" fillId="0" borderId="0" xfId="0" applyNumberFormat="1" applyFont="1"/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10" fontId="2" fillId="0" borderId="2" xfId="0" applyNumberFormat="1" applyFont="1" applyBorder="1" applyAlignment="1">
      <alignment horizontal="right"/>
    </xf>
    <xf numFmtId="10" fontId="2" fillId="0" borderId="0" xfId="0" applyNumberFormat="1" applyFont="1"/>
    <xf numFmtId="0" fontId="2" fillId="0" borderId="2" xfId="0" applyFont="1" applyBorder="1"/>
    <xf numFmtId="3" fontId="2" fillId="0" borderId="2" xfId="0" applyNumberFormat="1" applyFont="1" applyBorder="1"/>
    <xf numFmtId="10" fontId="2" fillId="0" borderId="2" xfId="0" applyNumberFormat="1" applyFont="1" applyBorder="1"/>
    <xf numFmtId="3" fontId="2" fillId="0" borderId="0" xfId="0" applyNumberFormat="1" applyFont="1" applyBorder="1"/>
    <xf numFmtId="0" fontId="2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9"/>
  <sheetViews>
    <sheetView rightToLeft="1" view="pageBreakPreview" zoomScale="60" zoomScaleNormal="100" workbookViewId="0">
      <selection activeCell="Y16" sqref="Y16"/>
    </sheetView>
  </sheetViews>
  <sheetFormatPr defaultRowHeight="15"/>
  <cols>
    <col min="1" max="1" width="32.7109375" style="1" bestFit="1" customWidth="1"/>
    <col min="2" max="2" width="1" style="1" customWidth="1"/>
    <col min="3" max="3" width="20" style="1" bestFit="1" customWidth="1"/>
    <col min="4" max="4" width="1" style="1" customWidth="1"/>
    <col min="5" max="5" width="29.85546875" style="1" bestFit="1" customWidth="1"/>
    <col min="6" max="6" width="1" style="1" customWidth="1"/>
    <col min="7" max="7" width="29.7109375" style="1" bestFit="1" customWidth="1"/>
    <col min="8" max="8" width="1" style="1" customWidth="1"/>
    <col min="9" max="9" width="18.28515625" style="1" bestFit="1" customWidth="1"/>
    <col min="10" max="10" width="1" style="1" customWidth="1"/>
    <col min="11" max="11" width="27" style="1" bestFit="1" customWidth="1"/>
    <col min="12" max="12" width="1" style="1" customWidth="1"/>
    <col min="13" max="13" width="18" style="1" bestFit="1" customWidth="1"/>
    <col min="14" max="14" width="1" style="1" customWidth="1"/>
    <col min="15" max="15" width="24.85546875" style="1" bestFit="1" customWidth="1"/>
    <col min="16" max="16" width="1" style="1" customWidth="1"/>
    <col min="17" max="17" width="20" style="1" bestFit="1" customWidth="1"/>
    <col min="18" max="18" width="1" style="1" customWidth="1"/>
    <col min="19" max="19" width="15.5703125" style="1" bestFit="1" customWidth="1"/>
    <col min="20" max="20" width="1" style="1" customWidth="1"/>
    <col min="21" max="21" width="29.85546875" style="1" bestFit="1" customWidth="1"/>
    <col min="22" max="22" width="1" style="1" customWidth="1"/>
    <col min="23" max="23" width="29.7109375" style="1" bestFit="1" customWidth="1"/>
    <col min="24" max="24" width="1" style="1" customWidth="1"/>
    <col min="25" max="25" width="43.85546875" style="1" bestFit="1" customWidth="1"/>
    <col min="26" max="26" width="1" style="1" customWidth="1"/>
    <col min="27" max="27" width="9.140625" style="1" customWidth="1"/>
    <col min="28" max="16384" width="9.140625" style="1"/>
  </cols>
  <sheetData>
    <row r="1" spans="1:25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33.75">
      <c r="A2" s="2"/>
      <c r="B2" s="2"/>
      <c r="C2" s="2"/>
      <c r="D2" s="2"/>
      <c r="E2" s="3" t="s">
        <v>0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2"/>
      <c r="X2" s="2"/>
      <c r="Y2" s="2"/>
    </row>
    <row r="3" spans="1:25" ht="33.75">
      <c r="A3" s="2"/>
      <c r="B3" s="2"/>
      <c r="C3" s="2"/>
      <c r="D3" s="2"/>
      <c r="E3" s="3" t="s">
        <v>1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2"/>
      <c r="W3" s="2"/>
      <c r="X3" s="2"/>
      <c r="Y3" s="2"/>
    </row>
    <row r="4" spans="1:25" ht="33.75">
      <c r="A4" s="2"/>
      <c r="B4" s="2"/>
      <c r="C4" s="2"/>
      <c r="D4" s="2"/>
      <c r="E4" s="3" t="s">
        <v>2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2"/>
      <c r="W4" s="2"/>
      <c r="X4" s="2"/>
      <c r="Y4" s="2"/>
    </row>
    <row r="5" spans="1:25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33.75">
      <c r="A6" s="9" t="s">
        <v>3</v>
      </c>
      <c r="B6" s="2"/>
      <c r="C6" s="10" t="s">
        <v>4</v>
      </c>
      <c r="D6" s="10" t="s">
        <v>4</v>
      </c>
      <c r="E6" s="10" t="s">
        <v>4</v>
      </c>
      <c r="F6" s="10" t="s">
        <v>4</v>
      </c>
      <c r="G6" s="10" t="s">
        <v>4</v>
      </c>
      <c r="H6" s="2"/>
      <c r="I6" s="10" t="s">
        <v>5</v>
      </c>
      <c r="J6" s="10" t="s">
        <v>5</v>
      </c>
      <c r="K6" s="10" t="s">
        <v>5</v>
      </c>
      <c r="L6" s="10" t="s">
        <v>5</v>
      </c>
      <c r="M6" s="10" t="s">
        <v>5</v>
      </c>
      <c r="N6" s="10" t="s">
        <v>5</v>
      </c>
      <c r="O6" s="10" t="s">
        <v>5</v>
      </c>
      <c r="P6" s="2"/>
      <c r="Q6" s="10" t="s">
        <v>6</v>
      </c>
      <c r="R6" s="10" t="s">
        <v>6</v>
      </c>
      <c r="S6" s="10" t="s">
        <v>6</v>
      </c>
      <c r="T6" s="10" t="s">
        <v>6</v>
      </c>
      <c r="U6" s="10" t="s">
        <v>6</v>
      </c>
      <c r="V6" s="10" t="s">
        <v>6</v>
      </c>
      <c r="W6" s="10" t="s">
        <v>6</v>
      </c>
      <c r="X6" s="10" t="s">
        <v>6</v>
      </c>
      <c r="Y6" s="10" t="s">
        <v>6</v>
      </c>
    </row>
    <row r="7" spans="1:25" ht="33.75">
      <c r="A7" s="9" t="s">
        <v>3</v>
      </c>
      <c r="B7" s="2"/>
      <c r="C7" s="9" t="s">
        <v>7</v>
      </c>
      <c r="D7" s="2"/>
      <c r="E7" s="9" t="s">
        <v>8</v>
      </c>
      <c r="F7" s="2"/>
      <c r="G7" s="9" t="s">
        <v>9</v>
      </c>
      <c r="H7" s="2"/>
      <c r="I7" s="10" t="s">
        <v>10</v>
      </c>
      <c r="J7" s="10" t="s">
        <v>10</v>
      </c>
      <c r="K7" s="10" t="s">
        <v>10</v>
      </c>
      <c r="L7" s="2"/>
      <c r="M7" s="10" t="s">
        <v>11</v>
      </c>
      <c r="N7" s="10" t="s">
        <v>11</v>
      </c>
      <c r="O7" s="10" t="s">
        <v>11</v>
      </c>
      <c r="P7" s="2"/>
      <c r="Q7" s="9" t="s">
        <v>7</v>
      </c>
      <c r="R7" s="2"/>
      <c r="S7" s="9" t="s">
        <v>12</v>
      </c>
      <c r="T7" s="2"/>
      <c r="U7" s="9" t="s">
        <v>8</v>
      </c>
      <c r="V7" s="2"/>
      <c r="W7" s="9" t="s">
        <v>9</v>
      </c>
      <c r="X7" s="2"/>
      <c r="Y7" s="9" t="s">
        <v>13</v>
      </c>
    </row>
    <row r="8" spans="1:25" ht="33.75">
      <c r="A8" s="10" t="s">
        <v>3</v>
      </c>
      <c r="B8" s="2"/>
      <c r="C8" s="10" t="s">
        <v>7</v>
      </c>
      <c r="D8" s="2"/>
      <c r="E8" s="10" t="s">
        <v>8</v>
      </c>
      <c r="F8" s="2"/>
      <c r="G8" s="10" t="s">
        <v>9</v>
      </c>
      <c r="H8" s="2"/>
      <c r="I8" s="10" t="s">
        <v>7</v>
      </c>
      <c r="J8" s="2"/>
      <c r="K8" s="10" t="s">
        <v>8</v>
      </c>
      <c r="L8" s="2"/>
      <c r="M8" s="10" t="s">
        <v>7</v>
      </c>
      <c r="N8" s="2"/>
      <c r="O8" s="10" t="s">
        <v>14</v>
      </c>
      <c r="P8" s="2"/>
      <c r="Q8" s="10" t="s">
        <v>7</v>
      </c>
      <c r="R8" s="2"/>
      <c r="S8" s="10" t="s">
        <v>12</v>
      </c>
      <c r="T8" s="2"/>
      <c r="U8" s="10" t="s">
        <v>8</v>
      </c>
      <c r="V8" s="2"/>
      <c r="W8" s="10" t="s">
        <v>9</v>
      </c>
      <c r="X8" s="2"/>
      <c r="Y8" s="10" t="s">
        <v>13</v>
      </c>
    </row>
    <row r="9" spans="1:25" ht="33.75">
      <c r="A9" s="4" t="s">
        <v>15</v>
      </c>
      <c r="B9" s="2"/>
      <c r="C9" s="6">
        <v>13890289</v>
      </c>
      <c r="D9" s="7"/>
      <c r="E9" s="6">
        <v>671453344684</v>
      </c>
      <c r="F9" s="7"/>
      <c r="G9" s="6">
        <v>561074301743.67297</v>
      </c>
      <c r="H9" s="7"/>
      <c r="I9" s="6">
        <v>2088285</v>
      </c>
      <c r="J9" s="7"/>
      <c r="K9" s="6">
        <v>83017959761</v>
      </c>
      <c r="L9" s="7"/>
      <c r="M9" s="6">
        <v>0</v>
      </c>
      <c r="N9" s="7"/>
      <c r="O9" s="6">
        <v>0</v>
      </c>
      <c r="P9" s="7"/>
      <c r="Q9" s="6">
        <v>15978574</v>
      </c>
      <c r="R9" s="7"/>
      <c r="S9" s="6">
        <v>39430</v>
      </c>
      <c r="T9" s="7"/>
      <c r="U9" s="6">
        <v>754471304445</v>
      </c>
      <c r="V9" s="7"/>
      <c r="W9" s="6">
        <v>629556346088.65698</v>
      </c>
      <c r="X9" s="7"/>
      <c r="Y9" s="8">
        <v>0.2455</v>
      </c>
    </row>
    <row r="10" spans="1:25" ht="33.75">
      <c r="A10" s="4" t="s">
        <v>16</v>
      </c>
      <c r="B10" s="2"/>
      <c r="C10" s="6">
        <v>25761983</v>
      </c>
      <c r="D10" s="7"/>
      <c r="E10" s="6">
        <v>524500913607</v>
      </c>
      <c r="F10" s="7"/>
      <c r="G10" s="6">
        <v>410591342092.07397</v>
      </c>
      <c r="H10" s="7"/>
      <c r="I10" s="6">
        <v>9134517</v>
      </c>
      <c r="J10" s="7"/>
      <c r="K10" s="6">
        <v>138168776156</v>
      </c>
      <c r="L10" s="7"/>
      <c r="M10" s="6">
        <v>0</v>
      </c>
      <c r="N10" s="7"/>
      <c r="O10" s="6">
        <v>0</v>
      </c>
      <c r="P10" s="7"/>
      <c r="Q10" s="6">
        <v>34896500</v>
      </c>
      <c r="R10" s="7"/>
      <c r="S10" s="6">
        <v>14600</v>
      </c>
      <c r="T10" s="7"/>
      <c r="U10" s="6">
        <v>662669689763</v>
      </c>
      <c r="V10" s="7"/>
      <c r="W10" s="6">
        <v>509101688436</v>
      </c>
      <c r="X10" s="7"/>
      <c r="Y10" s="8">
        <v>0.19850000000000001</v>
      </c>
    </row>
    <row r="11" spans="1:25" ht="33.75">
      <c r="A11" s="4" t="s">
        <v>17</v>
      </c>
      <c r="B11" s="2"/>
      <c r="C11" s="6">
        <v>24399792</v>
      </c>
      <c r="D11" s="7"/>
      <c r="E11" s="6">
        <v>213962026966</v>
      </c>
      <c r="F11" s="7"/>
      <c r="G11" s="6">
        <v>204339240812.86801</v>
      </c>
      <c r="H11" s="7"/>
      <c r="I11" s="6">
        <v>16300000</v>
      </c>
      <c r="J11" s="7"/>
      <c r="K11" s="6">
        <v>129056978108</v>
      </c>
      <c r="L11" s="7"/>
      <c r="M11" s="6">
        <v>0</v>
      </c>
      <c r="N11" s="7"/>
      <c r="O11" s="6">
        <v>0</v>
      </c>
      <c r="P11" s="7"/>
      <c r="Q11" s="6">
        <v>40699792</v>
      </c>
      <c r="R11" s="7"/>
      <c r="S11" s="6">
        <v>7834</v>
      </c>
      <c r="T11" s="7"/>
      <c r="U11" s="6">
        <v>343019005074</v>
      </c>
      <c r="V11" s="7"/>
      <c r="W11" s="6">
        <v>318599850478.39899</v>
      </c>
      <c r="X11" s="7"/>
      <c r="Y11" s="8">
        <v>0.1242</v>
      </c>
    </row>
    <row r="12" spans="1:25" ht="33.75">
      <c r="A12" s="4" t="s">
        <v>18</v>
      </c>
      <c r="B12" s="2"/>
      <c r="C12" s="6">
        <v>470140</v>
      </c>
      <c r="D12" s="7"/>
      <c r="E12" s="6">
        <v>18529395646</v>
      </c>
      <c r="F12" s="7"/>
      <c r="G12" s="6">
        <v>18141598278.751202</v>
      </c>
      <c r="H12" s="7"/>
      <c r="I12" s="6">
        <v>0</v>
      </c>
      <c r="J12" s="7"/>
      <c r="K12" s="6">
        <v>0</v>
      </c>
      <c r="L12" s="7"/>
      <c r="M12" s="6">
        <v>-470140</v>
      </c>
      <c r="N12" s="7"/>
      <c r="O12" s="6">
        <v>19219172362</v>
      </c>
      <c r="P12" s="7"/>
      <c r="Q12" s="6">
        <v>0</v>
      </c>
      <c r="R12" s="7"/>
      <c r="S12" s="6">
        <v>0</v>
      </c>
      <c r="T12" s="7"/>
      <c r="U12" s="6">
        <v>0</v>
      </c>
      <c r="V12" s="7"/>
      <c r="W12" s="6">
        <v>0</v>
      </c>
      <c r="X12" s="7"/>
      <c r="Y12" s="8">
        <v>0</v>
      </c>
    </row>
    <row r="13" spans="1:25" ht="33.75">
      <c r="A13" s="4" t="s">
        <v>19</v>
      </c>
      <c r="B13" s="2"/>
      <c r="C13" s="6">
        <v>7104574</v>
      </c>
      <c r="D13" s="7"/>
      <c r="E13" s="6">
        <v>24418051144</v>
      </c>
      <c r="F13" s="7"/>
      <c r="G13" s="6">
        <v>24208185126.021599</v>
      </c>
      <c r="H13" s="7"/>
      <c r="I13" s="6">
        <v>28161609</v>
      </c>
      <c r="J13" s="7"/>
      <c r="K13" s="6">
        <v>93246608088</v>
      </c>
      <c r="L13" s="7"/>
      <c r="M13" s="6">
        <v>-2400000</v>
      </c>
      <c r="N13" s="7"/>
      <c r="O13" s="6">
        <v>8446182625</v>
      </c>
      <c r="P13" s="7"/>
      <c r="Q13" s="6">
        <v>32866183</v>
      </c>
      <c r="R13" s="7"/>
      <c r="S13" s="6">
        <v>3230</v>
      </c>
      <c r="T13" s="7"/>
      <c r="U13" s="6">
        <v>109415984128</v>
      </c>
      <c r="V13" s="7"/>
      <c r="W13" s="6">
        <v>106077091183.972</v>
      </c>
      <c r="X13" s="7"/>
      <c r="Y13" s="8">
        <v>4.1399999999999999E-2</v>
      </c>
    </row>
    <row r="14" spans="1:25" ht="33.75">
      <c r="A14" s="4" t="s">
        <v>20</v>
      </c>
      <c r="B14" s="2"/>
      <c r="C14" s="6">
        <v>685633989</v>
      </c>
      <c r="D14" s="7"/>
      <c r="E14" s="6">
        <v>1233284949278</v>
      </c>
      <c r="F14" s="7"/>
      <c r="G14" s="6">
        <v>987932812136.77502</v>
      </c>
      <c r="H14" s="7"/>
      <c r="I14" s="6">
        <v>0</v>
      </c>
      <c r="J14" s="7"/>
      <c r="K14" s="6">
        <v>0</v>
      </c>
      <c r="L14" s="7"/>
      <c r="M14" s="6">
        <v>0</v>
      </c>
      <c r="N14" s="7"/>
      <c r="O14" s="6">
        <v>0</v>
      </c>
      <c r="P14" s="7"/>
      <c r="Q14" s="6">
        <v>685633989</v>
      </c>
      <c r="R14" s="7"/>
      <c r="S14" s="6">
        <v>1442</v>
      </c>
      <c r="T14" s="7"/>
      <c r="U14" s="6">
        <v>1233284949278</v>
      </c>
      <c r="V14" s="7"/>
      <c r="W14" s="6">
        <v>987932812136.77502</v>
      </c>
      <c r="X14" s="7"/>
      <c r="Y14" s="8">
        <v>0.38519999999999999</v>
      </c>
    </row>
    <row r="15" spans="1:25" ht="32.25" thickBot="1">
      <c r="A15" s="2"/>
      <c r="B15" s="2"/>
      <c r="C15" s="11" t="s">
        <v>102</v>
      </c>
      <c r="D15" s="7"/>
      <c r="E15" s="12">
        <f>SUM(E9:E14)</f>
        <v>2686148681325</v>
      </c>
      <c r="F15" s="7"/>
      <c r="G15" s="12">
        <f>SUM(G9:G14)</f>
        <v>2206287480190.1626</v>
      </c>
      <c r="H15" s="7"/>
      <c r="I15" s="11" t="s">
        <v>102</v>
      </c>
      <c r="J15" s="7"/>
      <c r="K15" s="12">
        <f>SUM(K9:K14)</f>
        <v>443490322113</v>
      </c>
      <c r="L15" s="7"/>
      <c r="M15" s="11" t="s">
        <v>102</v>
      </c>
      <c r="N15" s="7"/>
      <c r="O15" s="12">
        <f>SUM(O9:O14)</f>
        <v>27665354987</v>
      </c>
      <c r="P15" s="7"/>
      <c r="Q15" s="11" t="s">
        <v>102</v>
      </c>
      <c r="R15" s="7"/>
      <c r="S15" s="11" t="s">
        <v>102</v>
      </c>
      <c r="T15" s="7"/>
      <c r="U15" s="12">
        <f>SUM(U9:U14)</f>
        <v>3102860932688</v>
      </c>
      <c r="V15" s="7"/>
      <c r="W15" s="12">
        <f>SUM(W9:W14)</f>
        <v>2551267788323.8027</v>
      </c>
      <c r="X15" s="7"/>
      <c r="Y15" s="13">
        <f>SUM(Y9:Y14)</f>
        <v>0.99480000000000002</v>
      </c>
    </row>
    <row r="16" spans="1:25" ht="32.25" thickTop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</sheetData>
  <mergeCells count="21">
    <mergeCell ref="Y7:Y8"/>
    <mergeCell ref="Q6:Y6"/>
    <mergeCell ref="E2:V2"/>
    <mergeCell ref="E3:U3"/>
    <mergeCell ref="E4:U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scale="2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rightToLeft="1" view="pageBreakPreview" zoomScale="60" zoomScaleNormal="100" workbookViewId="0">
      <selection activeCell="Q16" sqref="Q16"/>
    </sheetView>
  </sheetViews>
  <sheetFormatPr defaultRowHeight="15"/>
  <cols>
    <col min="1" max="1" width="42.5703125" style="1" bestFit="1" customWidth="1"/>
    <col min="2" max="2" width="1" style="1" customWidth="1"/>
    <col min="3" max="3" width="16.5703125" style="1" bestFit="1" customWidth="1"/>
    <col min="4" max="4" width="1" style="1" customWidth="1"/>
    <col min="5" max="5" width="27.28515625" style="1" bestFit="1" customWidth="1"/>
    <col min="6" max="6" width="1" style="1" customWidth="1"/>
    <col min="7" max="7" width="27.28515625" style="1" bestFit="1" customWidth="1"/>
    <col min="8" max="8" width="1" style="1" customWidth="1"/>
    <col min="9" max="9" width="36.85546875" style="1" bestFit="1" customWidth="1"/>
    <col min="10" max="10" width="1" style="1" customWidth="1"/>
    <col min="11" max="11" width="20" style="1" bestFit="1" customWidth="1"/>
    <col min="12" max="12" width="1" style="1" customWidth="1"/>
    <col min="13" max="13" width="29.7109375" style="1" bestFit="1" customWidth="1"/>
    <col min="14" max="14" width="1" style="1" customWidth="1"/>
    <col min="15" max="15" width="29.85546875" style="1" bestFit="1" customWidth="1"/>
    <col min="16" max="16" width="1" style="1" customWidth="1"/>
    <col min="17" max="17" width="36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0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33.75">
      <c r="A2" s="2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</row>
    <row r="3" spans="1:20" ht="33.75">
      <c r="A3" s="2"/>
      <c r="B3" s="2"/>
      <c r="C3" s="3" t="s">
        <v>63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</row>
    <row r="4" spans="1:20" ht="33.75">
      <c r="A4" s="2"/>
      <c r="B4" s="2"/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</row>
    <row r="5" spans="1:20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33.75">
      <c r="A6" s="9" t="s">
        <v>3</v>
      </c>
      <c r="B6" s="2"/>
      <c r="C6" s="10" t="s">
        <v>65</v>
      </c>
      <c r="D6" s="10" t="s">
        <v>65</v>
      </c>
      <c r="E6" s="10" t="s">
        <v>65</v>
      </c>
      <c r="F6" s="10" t="s">
        <v>65</v>
      </c>
      <c r="G6" s="10" t="s">
        <v>65</v>
      </c>
      <c r="H6" s="10" t="s">
        <v>65</v>
      </c>
      <c r="I6" s="10" t="s">
        <v>65</v>
      </c>
      <c r="J6" s="2"/>
      <c r="K6" s="10" t="s">
        <v>66</v>
      </c>
      <c r="L6" s="10" t="s">
        <v>66</v>
      </c>
      <c r="M6" s="10" t="s">
        <v>66</v>
      </c>
      <c r="N6" s="10" t="s">
        <v>66</v>
      </c>
      <c r="O6" s="10" t="s">
        <v>66</v>
      </c>
      <c r="P6" s="10" t="s">
        <v>66</v>
      </c>
      <c r="Q6" s="10" t="s">
        <v>66</v>
      </c>
      <c r="R6" s="2"/>
      <c r="S6" s="2"/>
      <c r="T6" s="2"/>
    </row>
    <row r="7" spans="1:20" ht="33.75">
      <c r="A7" s="10" t="s">
        <v>3</v>
      </c>
      <c r="B7" s="2"/>
      <c r="C7" s="10" t="s">
        <v>7</v>
      </c>
      <c r="D7" s="2"/>
      <c r="E7" s="10" t="s">
        <v>82</v>
      </c>
      <c r="F7" s="2"/>
      <c r="G7" s="10" t="s">
        <v>83</v>
      </c>
      <c r="H7" s="2"/>
      <c r="I7" s="10" t="s">
        <v>85</v>
      </c>
      <c r="J7" s="2"/>
      <c r="K7" s="10" t="s">
        <v>7</v>
      </c>
      <c r="L7" s="2"/>
      <c r="M7" s="10" t="s">
        <v>82</v>
      </c>
      <c r="N7" s="2"/>
      <c r="O7" s="10" t="s">
        <v>83</v>
      </c>
      <c r="P7" s="2"/>
      <c r="Q7" s="10" t="s">
        <v>85</v>
      </c>
      <c r="R7" s="2"/>
      <c r="S7" s="2"/>
      <c r="T7" s="2"/>
    </row>
    <row r="8" spans="1:20" ht="33.75">
      <c r="A8" s="4" t="s">
        <v>19</v>
      </c>
      <c r="B8" s="2"/>
      <c r="C8" s="5">
        <v>2400000</v>
      </c>
      <c r="D8" s="2"/>
      <c r="E8" s="5">
        <v>8446182625</v>
      </c>
      <c r="F8" s="2"/>
      <c r="G8" s="5">
        <v>8248675104</v>
      </c>
      <c r="H8" s="2"/>
      <c r="I8" s="5">
        <v>197507521</v>
      </c>
      <c r="J8" s="2"/>
      <c r="K8" s="5">
        <v>69370969</v>
      </c>
      <c r="L8" s="2"/>
      <c r="M8" s="5">
        <v>345740468429</v>
      </c>
      <c r="N8" s="2"/>
      <c r="O8" s="5">
        <v>374883304110</v>
      </c>
      <c r="P8" s="2"/>
      <c r="Q8" s="5">
        <v>-29142835681</v>
      </c>
      <c r="R8" s="2"/>
      <c r="S8" s="2"/>
      <c r="T8" s="2"/>
    </row>
    <row r="9" spans="1:20" ht="33.75">
      <c r="A9" s="4" t="s">
        <v>18</v>
      </c>
      <c r="B9" s="2"/>
      <c r="C9" s="5">
        <v>470140</v>
      </c>
      <c r="D9" s="2"/>
      <c r="E9" s="5">
        <v>19219172362</v>
      </c>
      <c r="F9" s="2"/>
      <c r="G9" s="5">
        <v>18529395646</v>
      </c>
      <c r="H9" s="2"/>
      <c r="I9" s="5">
        <v>689776716</v>
      </c>
      <c r="J9" s="2"/>
      <c r="K9" s="5">
        <v>18479486</v>
      </c>
      <c r="L9" s="2"/>
      <c r="M9" s="5">
        <v>481754786349</v>
      </c>
      <c r="N9" s="2"/>
      <c r="O9" s="5">
        <v>459996557664</v>
      </c>
      <c r="P9" s="2"/>
      <c r="Q9" s="5">
        <v>21758228685</v>
      </c>
      <c r="R9" s="2"/>
      <c r="S9" s="2"/>
      <c r="T9" s="2"/>
    </row>
    <row r="10" spans="1:20" ht="33.75">
      <c r="A10" s="4" t="s">
        <v>16</v>
      </c>
      <c r="B10" s="2"/>
      <c r="C10" s="5">
        <v>0</v>
      </c>
      <c r="D10" s="2"/>
      <c r="E10" s="5">
        <v>0</v>
      </c>
      <c r="F10" s="2"/>
      <c r="G10" s="5">
        <v>0</v>
      </c>
      <c r="H10" s="2"/>
      <c r="I10" s="5">
        <v>0</v>
      </c>
      <c r="J10" s="2"/>
      <c r="K10" s="5">
        <v>41892079</v>
      </c>
      <c r="L10" s="2"/>
      <c r="M10" s="5">
        <v>861286527309</v>
      </c>
      <c r="N10" s="2"/>
      <c r="O10" s="5">
        <v>890470665637</v>
      </c>
      <c r="P10" s="2"/>
      <c r="Q10" s="5">
        <v>-29184138328</v>
      </c>
      <c r="R10" s="2"/>
      <c r="S10" s="2"/>
      <c r="T10" s="2"/>
    </row>
    <row r="11" spans="1:20" ht="33.75">
      <c r="A11" s="4" t="s">
        <v>15</v>
      </c>
      <c r="B11" s="2"/>
      <c r="C11" s="5">
        <v>0</v>
      </c>
      <c r="D11" s="2"/>
      <c r="E11" s="5">
        <v>0</v>
      </c>
      <c r="F11" s="2"/>
      <c r="G11" s="5">
        <v>0</v>
      </c>
      <c r="H11" s="2"/>
      <c r="I11" s="5">
        <v>0</v>
      </c>
      <c r="J11" s="2"/>
      <c r="K11" s="5">
        <v>23203428</v>
      </c>
      <c r="L11" s="2"/>
      <c r="M11" s="5">
        <v>1127181470614</v>
      </c>
      <c r="N11" s="2"/>
      <c r="O11" s="5">
        <v>1119407317552</v>
      </c>
      <c r="P11" s="2"/>
      <c r="Q11" s="5">
        <v>7774153062</v>
      </c>
      <c r="R11" s="2"/>
      <c r="S11" s="2"/>
      <c r="T11" s="2"/>
    </row>
    <row r="12" spans="1:20" ht="33.75">
      <c r="A12" s="4" t="s">
        <v>17</v>
      </c>
      <c r="B12" s="2"/>
      <c r="C12" s="5">
        <v>0</v>
      </c>
      <c r="D12" s="2"/>
      <c r="E12" s="5">
        <v>0</v>
      </c>
      <c r="F12" s="2"/>
      <c r="G12" s="5">
        <v>0</v>
      </c>
      <c r="H12" s="2"/>
      <c r="I12" s="5">
        <v>0</v>
      </c>
      <c r="J12" s="2"/>
      <c r="K12" s="5">
        <v>62829548</v>
      </c>
      <c r="L12" s="2"/>
      <c r="M12" s="5">
        <v>644764561438</v>
      </c>
      <c r="N12" s="2"/>
      <c r="O12" s="5">
        <v>645262573909</v>
      </c>
      <c r="P12" s="2"/>
      <c r="Q12" s="5">
        <v>-498012471</v>
      </c>
      <c r="R12" s="2"/>
      <c r="S12" s="2"/>
      <c r="T12" s="2"/>
    </row>
    <row r="13" spans="1:20" ht="33.75">
      <c r="A13" s="4" t="s">
        <v>20</v>
      </c>
      <c r="B13" s="2"/>
      <c r="C13" s="5">
        <v>0</v>
      </c>
      <c r="D13" s="2"/>
      <c r="E13" s="5">
        <v>0</v>
      </c>
      <c r="F13" s="2"/>
      <c r="G13" s="5">
        <v>0</v>
      </c>
      <c r="H13" s="2"/>
      <c r="I13" s="5">
        <v>0</v>
      </c>
      <c r="J13" s="2"/>
      <c r="K13" s="5">
        <v>109336658</v>
      </c>
      <c r="L13" s="2"/>
      <c r="M13" s="5">
        <v>2919977958086</v>
      </c>
      <c r="N13" s="2"/>
      <c r="O13" s="5">
        <v>2856469061010</v>
      </c>
      <c r="P13" s="2"/>
      <c r="Q13" s="5">
        <v>63508897076</v>
      </c>
      <c r="R13" s="2"/>
      <c r="S13" s="2"/>
      <c r="T13" s="2"/>
    </row>
    <row r="14" spans="1:20" ht="33.75">
      <c r="A14" s="4" t="s">
        <v>33</v>
      </c>
      <c r="B14" s="2"/>
      <c r="C14" s="5">
        <v>308200</v>
      </c>
      <c r="D14" s="2"/>
      <c r="E14" s="5">
        <v>307505910410</v>
      </c>
      <c r="F14" s="2"/>
      <c r="G14" s="5">
        <v>308423445000</v>
      </c>
      <c r="H14" s="2"/>
      <c r="I14" s="5">
        <v>-917534590</v>
      </c>
      <c r="J14" s="2"/>
      <c r="K14" s="5">
        <v>308200</v>
      </c>
      <c r="L14" s="2"/>
      <c r="M14" s="5">
        <v>307505910410</v>
      </c>
      <c r="N14" s="2"/>
      <c r="O14" s="5">
        <v>308423445000</v>
      </c>
      <c r="P14" s="2"/>
      <c r="Q14" s="5">
        <v>-917534590</v>
      </c>
      <c r="R14" s="2"/>
      <c r="S14" s="2"/>
      <c r="T14" s="2"/>
    </row>
    <row r="15" spans="1:20" ht="32.25" thickBot="1">
      <c r="A15" s="2"/>
      <c r="B15" s="2"/>
      <c r="C15" s="15" t="s">
        <v>102</v>
      </c>
      <c r="D15" s="2"/>
      <c r="E15" s="16">
        <f>SUM(E8:E14)</f>
        <v>335171265397</v>
      </c>
      <c r="F15" s="2"/>
      <c r="G15" s="16">
        <f>SUM(G8:G14)</f>
        <v>335201515750</v>
      </c>
      <c r="H15" s="2"/>
      <c r="I15" s="16">
        <f>SUM(I8:I14)</f>
        <v>-30250353</v>
      </c>
      <c r="J15" s="2"/>
      <c r="K15" s="15" t="s">
        <v>102</v>
      </c>
      <c r="L15" s="2"/>
      <c r="M15" s="16">
        <f>SUM(M8:M14)</f>
        <v>6688211682635</v>
      </c>
      <c r="N15" s="2"/>
      <c r="O15" s="16">
        <f>SUM(O8:O14)</f>
        <v>6654912924882</v>
      </c>
      <c r="P15" s="2"/>
      <c r="Q15" s="16">
        <f>SUM(Q8:Q14)</f>
        <v>33298757753</v>
      </c>
      <c r="R15" s="2"/>
      <c r="S15" s="2"/>
      <c r="T15" s="2"/>
    </row>
    <row r="16" spans="1:20" ht="32.25" thickTop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</sheetData>
  <mergeCells count="14">
    <mergeCell ref="C2:O2"/>
    <mergeCell ref="C3:O3"/>
    <mergeCell ref="C4:O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7"/>
  <sheetViews>
    <sheetView rightToLeft="1" view="pageBreakPreview" zoomScale="60" zoomScaleNormal="100" workbookViewId="0">
      <selection activeCell="U15" sqref="U15"/>
    </sheetView>
  </sheetViews>
  <sheetFormatPr defaultRowHeight="15"/>
  <cols>
    <col min="1" max="1" width="32.7109375" style="1" bestFit="1" customWidth="1"/>
    <col min="2" max="2" width="1" style="1" customWidth="1"/>
    <col min="3" max="3" width="24.7109375" style="1" bestFit="1" customWidth="1"/>
    <col min="4" max="4" width="1" style="1" customWidth="1"/>
    <col min="5" max="5" width="26.85546875" style="1" bestFit="1" customWidth="1"/>
    <col min="6" max="6" width="1" style="1" customWidth="1"/>
    <col min="7" max="7" width="20.42578125" style="1" bestFit="1" customWidth="1"/>
    <col min="8" max="8" width="1" style="1" customWidth="1"/>
    <col min="9" max="9" width="26.85546875" style="1" bestFit="1" customWidth="1"/>
    <col min="10" max="10" width="1" style="1" customWidth="1"/>
    <col min="11" max="11" width="29.28515625" style="1" bestFit="1" customWidth="1"/>
    <col min="12" max="12" width="1" style="1" customWidth="1"/>
    <col min="13" max="13" width="24.7109375" style="1" bestFit="1" customWidth="1"/>
    <col min="14" max="14" width="1" style="1" customWidth="1"/>
    <col min="15" max="15" width="28.7109375" style="1" bestFit="1" customWidth="1"/>
    <col min="16" max="16" width="1" style="1" customWidth="1"/>
    <col min="17" max="17" width="26.85546875" style="1" bestFit="1" customWidth="1"/>
    <col min="18" max="18" width="1" style="1" customWidth="1"/>
    <col min="19" max="19" width="28.7109375" style="1" bestFit="1" customWidth="1"/>
    <col min="20" max="20" width="1" style="1" customWidth="1"/>
    <col min="21" max="21" width="29.28515625" style="1" bestFit="1" customWidth="1"/>
    <col min="22" max="22" width="1" style="1" customWidth="1"/>
    <col min="23" max="23" width="9.140625" style="1" customWidth="1"/>
    <col min="24" max="16384" width="9.140625" style="1"/>
  </cols>
  <sheetData>
    <row r="1" spans="1:23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33.75">
      <c r="A2" s="2"/>
      <c r="B2" s="2"/>
      <c r="C2" s="2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2"/>
      <c r="S2" s="2"/>
      <c r="T2" s="2"/>
      <c r="U2" s="2"/>
      <c r="V2" s="2"/>
      <c r="W2" s="2"/>
    </row>
    <row r="3" spans="1:23" ht="33.75">
      <c r="A3" s="2"/>
      <c r="B3" s="2"/>
      <c r="C3" s="2"/>
      <c r="D3" s="3" t="s">
        <v>63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2"/>
      <c r="S3" s="2"/>
      <c r="T3" s="2"/>
      <c r="U3" s="2"/>
      <c r="V3" s="2"/>
      <c r="W3" s="2"/>
    </row>
    <row r="4" spans="1:23" ht="33.75">
      <c r="A4" s="2"/>
      <c r="B4" s="2"/>
      <c r="C4" s="2"/>
      <c r="D4" s="3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2"/>
      <c r="S4" s="2"/>
      <c r="T4" s="2"/>
      <c r="U4" s="2"/>
      <c r="V4" s="2"/>
      <c r="W4" s="2"/>
    </row>
    <row r="5" spans="1:23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33.75">
      <c r="A6" s="9" t="s">
        <v>3</v>
      </c>
      <c r="B6" s="2"/>
      <c r="C6" s="10" t="s">
        <v>65</v>
      </c>
      <c r="D6" s="10" t="s">
        <v>65</v>
      </c>
      <c r="E6" s="10" t="s">
        <v>65</v>
      </c>
      <c r="F6" s="10" t="s">
        <v>65</v>
      </c>
      <c r="G6" s="10" t="s">
        <v>65</v>
      </c>
      <c r="H6" s="10" t="s">
        <v>65</v>
      </c>
      <c r="I6" s="10" t="s">
        <v>65</v>
      </c>
      <c r="J6" s="10" t="s">
        <v>65</v>
      </c>
      <c r="K6" s="10" t="s">
        <v>65</v>
      </c>
      <c r="L6" s="2"/>
      <c r="M6" s="10" t="s">
        <v>66</v>
      </c>
      <c r="N6" s="10" t="s">
        <v>66</v>
      </c>
      <c r="O6" s="10" t="s">
        <v>66</v>
      </c>
      <c r="P6" s="10" t="s">
        <v>66</v>
      </c>
      <c r="Q6" s="10" t="s">
        <v>66</v>
      </c>
      <c r="R6" s="10" t="s">
        <v>66</v>
      </c>
      <c r="S6" s="10" t="s">
        <v>66</v>
      </c>
      <c r="T6" s="10" t="s">
        <v>66</v>
      </c>
      <c r="U6" s="10" t="s">
        <v>66</v>
      </c>
      <c r="V6" s="2"/>
      <c r="W6" s="2"/>
    </row>
    <row r="7" spans="1:23" ht="33.75">
      <c r="A7" s="10" t="s">
        <v>3</v>
      </c>
      <c r="B7" s="2"/>
      <c r="C7" s="10" t="s">
        <v>86</v>
      </c>
      <c r="D7" s="2"/>
      <c r="E7" s="10" t="s">
        <v>87</v>
      </c>
      <c r="F7" s="2"/>
      <c r="G7" s="10" t="s">
        <v>88</v>
      </c>
      <c r="H7" s="2"/>
      <c r="I7" s="10" t="s">
        <v>51</v>
      </c>
      <c r="J7" s="2"/>
      <c r="K7" s="10" t="s">
        <v>89</v>
      </c>
      <c r="L7" s="2"/>
      <c r="M7" s="10" t="s">
        <v>86</v>
      </c>
      <c r="N7" s="2"/>
      <c r="O7" s="10" t="s">
        <v>87</v>
      </c>
      <c r="P7" s="2"/>
      <c r="Q7" s="10" t="s">
        <v>88</v>
      </c>
      <c r="R7" s="2"/>
      <c r="S7" s="10" t="s">
        <v>51</v>
      </c>
      <c r="T7" s="2"/>
      <c r="U7" s="10" t="s">
        <v>89</v>
      </c>
      <c r="V7" s="2"/>
      <c r="W7" s="2"/>
    </row>
    <row r="8" spans="1:23" ht="33.75">
      <c r="A8" s="4" t="s">
        <v>19</v>
      </c>
      <c r="B8" s="2"/>
      <c r="C8" s="5">
        <v>0</v>
      </c>
      <c r="D8" s="2"/>
      <c r="E8" s="5">
        <v>-3129026926</v>
      </c>
      <c r="F8" s="2"/>
      <c r="G8" s="5">
        <v>197507521</v>
      </c>
      <c r="H8" s="2"/>
      <c r="I8" s="5">
        <v>-2931519405</v>
      </c>
      <c r="J8" s="2"/>
      <c r="K8" s="14">
        <v>4.8599999999999997E-2</v>
      </c>
      <c r="L8" s="2"/>
      <c r="M8" s="5">
        <v>0</v>
      </c>
      <c r="N8" s="2"/>
      <c r="O8" s="5">
        <v>-3338892944</v>
      </c>
      <c r="P8" s="2"/>
      <c r="Q8" s="5">
        <v>-29142835681</v>
      </c>
      <c r="R8" s="2"/>
      <c r="S8" s="5">
        <v>-32481728625</v>
      </c>
      <c r="T8" s="2"/>
      <c r="U8" s="14">
        <v>6.59E-2</v>
      </c>
      <c r="V8" s="2"/>
      <c r="W8" s="2"/>
    </row>
    <row r="9" spans="1:23" ht="33.75">
      <c r="A9" s="4" t="s">
        <v>18</v>
      </c>
      <c r="B9" s="2"/>
      <c r="C9" s="5">
        <v>0</v>
      </c>
      <c r="D9" s="2"/>
      <c r="E9" s="5">
        <v>387797368</v>
      </c>
      <c r="F9" s="2"/>
      <c r="G9" s="5">
        <v>689776716</v>
      </c>
      <c r="H9" s="2"/>
      <c r="I9" s="5">
        <v>1077574084</v>
      </c>
      <c r="J9" s="2"/>
      <c r="K9" s="14">
        <v>-1.7899999999999999E-2</v>
      </c>
      <c r="L9" s="2"/>
      <c r="M9" s="5">
        <v>0</v>
      </c>
      <c r="N9" s="2"/>
      <c r="O9" s="5">
        <v>0</v>
      </c>
      <c r="P9" s="2"/>
      <c r="Q9" s="5">
        <v>21758228685</v>
      </c>
      <c r="R9" s="2"/>
      <c r="S9" s="5">
        <v>21758228685</v>
      </c>
      <c r="T9" s="2"/>
      <c r="U9" s="14">
        <v>-4.4200000000000003E-2</v>
      </c>
      <c r="V9" s="2"/>
      <c r="W9" s="2"/>
    </row>
    <row r="10" spans="1:23" ht="33.75">
      <c r="A10" s="4" t="s">
        <v>16</v>
      </c>
      <c r="B10" s="2"/>
      <c r="C10" s="5">
        <v>9567866667</v>
      </c>
      <c r="D10" s="2"/>
      <c r="E10" s="5">
        <v>-39658429812</v>
      </c>
      <c r="F10" s="2"/>
      <c r="G10" s="5">
        <v>0</v>
      </c>
      <c r="H10" s="2"/>
      <c r="I10" s="5">
        <v>-30090563145</v>
      </c>
      <c r="J10" s="2"/>
      <c r="K10" s="14">
        <v>0.49930000000000002</v>
      </c>
      <c r="L10" s="2"/>
      <c r="M10" s="5">
        <v>9567866667</v>
      </c>
      <c r="N10" s="2"/>
      <c r="O10" s="5">
        <v>-153568008790</v>
      </c>
      <c r="P10" s="2"/>
      <c r="Q10" s="5">
        <v>-29184138328</v>
      </c>
      <c r="R10" s="2"/>
      <c r="S10" s="5">
        <v>-173184280451</v>
      </c>
      <c r="T10" s="2"/>
      <c r="U10" s="14">
        <v>0.35149999999999998</v>
      </c>
      <c r="V10" s="2"/>
      <c r="W10" s="2"/>
    </row>
    <row r="11" spans="1:23" ht="33.75">
      <c r="A11" s="4" t="s">
        <v>15</v>
      </c>
      <c r="B11" s="2"/>
      <c r="C11" s="5">
        <v>0</v>
      </c>
      <c r="D11" s="2"/>
      <c r="E11" s="5">
        <v>-14535915415</v>
      </c>
      <c r="F11" s="2"/>
      <c r="G11" s="5">
        <v>0</v>
      </c>
      <c r="H11" s="2"/>
      <c r="I11" s="5">
        <v>-14535915415</v>
      </c>
      <c r="J11" s="2"/>
      <c r="K11" s="14">
        <v>0.2412</v>
      </c>
      <c r="L11" s="2"/>
      <c r="M11" s="5">
        <v>638633160</v>
      </c>
      <c r="N11" s="2"/>
      <c r="O11" s="5">
        <v>-124916022926</v>
      </c>
      <c r="P11" s="2"/>
      <c r="Q11" s="5">
        <v>7774153062</v>
      </c>
      <c r="R11" s="2"/>
      <c r="S11" s="5">
        <v>-116503236704</v>
      </c>
      <c r="T11" s="2"/>
      <c r="U11" s="14">
        <v>0.2364</v>
      </c>
      <c r="V11" s="2"/>
      <c r="W11" s="2"/>
    </row>
    <row r="12" spans="1:23" ht="33.75">
      <c r="A12" s="4" t="s">
        <v>17</v>
      </c>
      <c r="B12" s="2"/>
      <c r="C12" s="5">
        <v>0</v>
      </c>
      <c r="D12" s="2"/>
      <c r="E12" s="5">
        <v>-14796368441</v>
      </c>
      <c r="F12" s="2"/>
      <c r="G12" s="5">
        <v>0</v>
      </c>
      <c r="H12" s="2"/>
      <c r="I12" s="5">
        <v>-14796368441</v>
      </c>
      <c r="J12" s="2"/>
      <c r="K12" s="14">
        <v>0.2455</v>
      </c>
      <c r="L12" s="2"/>
      <c r="M12" s="5">
        <v>170305450</v>
      </c>
      <c r="N12" s="2"/>
      <c r="O12" s="5">
        <v>-24419156839</v>
      </c>
      <c r="P12" s="2"/>
      <c r="Q12" s="5">
        <v>-498012471</v>
      </c>
      <c r="R12" s="2"/>
      <c r="S12" s="5">
        <v>-24746863860</v>
      </c>
      <c r="T12" s="2"/>
      <c r="U12" s="14">
        <v>5.0200000000000002E-2</v>
      </c>
      <c r="V12" s="2"/>
      <c r="W12" s="2"/>
    </row>
    <row r="13" spans="1:23" ht="33.75">
      <c r="A13" s="4" t="s">
        <v>20</v>
      </c>
      <c r="B13" s="2"/>
      <c r="C13" s="5">
        <v>0</v>
      </c>
      <c r="D13" s="2"/>
      <c r="E13" s="5">
        <v>0</v>
      </c>
      <c r="F13" s="2"/>
      <c r="G13" s="5">
        <v>0</v>
      </c>
      <c r="H13" s="2"/>
      <c r="I13" s="5">
        <v>0</v>
      </c>
      <c r="J13" s="2"/>
      <c r="K13" s="14">
        <v>0</v>
      </c>
      <c r="L13" s="2"/>
      <c r="M13" s="5">
        <v>1600000000</v>
      </c>
      <c r="N13" s="2"/>
      <c r="O13" s="5">
        <v>-245352137141</v>
      </c>
      <c r="P13" s="2"/>
      <c r="Q13" s="5">
        <v>63508897076</v>
      </c>
      <c r="R13" s="2"/>
      <c r="S13" s="5">
        <v>-180243240065</v>
      </c>
      <c r="T13" s="2"/>
      <c r="U13" s="14">
        <v>0.36580000000000001</v>
      </c>
      <c r="V13" s="2"/>
      <c r="W13" s="2"/>
    </row>
    <row r="14" spans="1:23" ht="32.25" thickBot="1">
      <c r="A14" s="2"/>
      <c r="B14" s="2"/>
      <c r="C14" s="16">
        <f>SUM(C8:C13)</f>
        <v>9567866667</v>
      </c>
      <c r="D14" s="2"/>
      <c r="E14" s="16">
        <f>SUM(E8:E13)</f>
        <v>-71731943226</v>
      </c>
      <c r="F14" s="2"/>
      <c r="G14" s="16">
        <f>SUM(G8:G13)</f>
        <v>887284237</v>
      </c>
      <c r="H14" s="2"/>
      <c r="I14" s="16">
        <f>SUM(I8:I13)</f>
        <v>-61276792322</v>
      </c>
      <c r="J14" s="2"/>
      <c r="K14" s="17">
        <f>SUM(K8:K13)</f>
        <v>1.0166999999999999</v>
      </c>
      <c r="L14" s="2"/>
      <c r="M14" s="16">
        <f>SUM(M8:M13)</f>
        <v>11976805277</v>
      </c>
      <c r="N14" s="2"/>
      <c r="O14" s="16">
        <f>SUM(O8:O13)</f>
        <v>-551594218640</v>
      </c>
      <c r="P14" s="2"/>
      <c r="Q14" s="16">
        <f>SUM(Q8:Q13)</f>
        <v>34216292343</v>
      </c>
      <c r="R14" s="2"/>
      <c r="S14" s="16">
        <f>SUM(S8:S13)</f>
        <v>-505401121020</v>
      </c>
      <c r="T14" s="2"/>
      <c r="U14" s="17">
        <f>SUM(U8:U13)</f>
        <v>1.0255999999999998</v>
      </c>
      <c r="V14" s="2"/>
      <c r="W14" s="2"/>
    </row>
    <row r="15" spans="1:23" ht="32.25" thickTop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</sheetData>
  <mergeCells count="16">
    <mergeCell ref="S7"/>
    <mergeCell ref="U7"/>
    <mergeCell ref="M6:U6"/>
    <mergeCell ref="D2:Q2"/>
    <mergeCell ref="D3:Q3"/>
    <mergeCell ref="D4:Q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2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rightToLeft="1" view="pageBreakPreview" zoomScale="60" zoomScaleNormal="100" workbookViewId="0">
      <selection activeCell="Q10" sqref="Q10"/>
    </sheetView>
  </sheetViews>
  <sheetFormatPr defaultRowHeight="15"/>
  <cols>
    <col min="1" max="1" width="42.5703125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5.85546875" style="1" bestFit="1" customWidth="1"/>
    <col min="6" max="6" width="1" style="1" customWidth="1"/>
    <col min="7" max="7" width="22" style="1" bestFit="1" customWidth="1"/>
    <col min="8" max="8" width="1" style="1" customWidth="1"/>
    <col min="9" max="9" width="21.85546875" style="1" bestFit="1" customWidth="1"/>
    <col min="10" max="10" width="1" style="1" customWidth="1"/>
    <col min="11" max="11" width="24.140625" style="1" bestFit="1" customWidth="1"/>
    <col min="12" max="12" width="1" style="1" customWidth="1"/>
    <col min="13" max="13" width="25.85546875" style="1" bestFit="1" customWidth="1"/>
    <col min="14" max="14" width="1" style="1" customWidth="1"/>
    <col min="15" max="15" width="22" style="1" bestFit="1" customWidth="1"/>
    <col min="16" max="16" width="1" style="1" customWidth="1"/>
    <col min="17" max="17" width="21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0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33.75">
      <c r="A2" s="2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</row>
    <row r="3" spans="1:20" ht="33.75">
      <c r="A3" s="2"/>
      <c r="B3" s="2"/>
      <c r="C3" s="3" t="s">
        <v>63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</row>
    <row r="4" spans="1:20" ht="33.75">
      <c r="A4" s="2"/>
      <c r="B4" s="2"/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</row>
    <row r="5" spans="1:20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33.75">
      <c r="A6" s="9" t="s">
        <v>67</v>
      </c>
      <c r="B6" s="2"/>
      <c r="C6" s="10" t="s">
        <v>65</v>
      </c>
      <c r="D6" s="10" t="s">
        <v>65</v>
      </c>
      <c r="E6" s="10" t="s">
        <v>65</v>
      </c>
      <c r="F6" s="10" t="s">
        <v>65</v>
      </c>
      <c r="G6" s="10" t="s">
        <v>65</v>
      </c>
      <c r="H6" s="10" t="s">
        <v>65</v>
      </c>
      <c r="I6" s="10" t="s">
        <v>65</v>
      </c>
      <c r="J6" s="2"/>
      <c r="K6" s="10" t="s">
        <v>66</v>
      </c>
      <c r="L6" s="10" t="s">
        <v>66</v>
      </c>
      <c r="M6" s="10" t="s">
        <v>66</v>
      </c>
      <c r="N6" s="10" t="s">
        <v>66</v>
      </c>
      <c r="O6" s="10" t="s">
        <v>66</v>
      </c>
      <c r="P6" s="10" t="s">
        <v>66</v>
      </c>
      <c r="Q6" s="10" t="s">
        <v>66</v>
      </c>
      <c r="R6" s="2"/>
      <c r="S6" s="2"/>
      <c r="T6" s="2"/>
    </row>
    <row r="7" spans="1:20" ht="33.75">
      <c r="A7" s="10" t="s">
        <v>67</v>
      </c>
      <c r="B7" s="2"/>
      <c r="C7" s="10" t="s">
        <v>90</v>
      </c>
      <c r="D7" s="2"/>
      <c r="E7" s="10" t="s">
        <v>87</v>
      </c>
      <c r="F7" s="2"/>
      <c r="G7" s="10" t="s">
        <v>88</v>
      </c>
      <c r="H7" s="2"/>
      <c r="I7" s="10" t="s">
        <v>91</v>
      </c>
      <c r="J7" s="2"/>
      <c r="K7" s="10" t="s">
        <v>90</v>
      </c>
      <c r="L7" s="2"/>
      <c r="M7" s="10" t="s">
        <v>87</v>
      </c>
      <c r="N7" s="2"/>
      <c r="O7" s="10" t="s">
        <v>88</v>
      </c>
      <c r="P7" s="2"/>
      <c r="Q7" s="10" t="s">
        <v>91</v>
      </c>
      <c r="R7" s="2"/>
      <c r="S7" s="2"/>
      <c r="T7" s="2"/>
    </row>
    <row r="8" spans="1:20" ht="33.75">
      <c r="A8" s="4" t="s">
        <v>33</v>
      </c>
      <c r="B8" s="2"/>
      <c r="C8" s="5">
        <v>236456455</v>
      </c>
      <c r="D8" s="2"/>
      <c r="E8" s="5">
        <v>0</v>
      </c>
      <c r="F8" s="2"/>
      <c r="G8" s="5">
        <v>-917534590</v>
      </c>
      <c r="H8" s="2"/>
      <c r="I8" s="5">
        <v>-681078135</v>
      </c>
      <c r="J8" s="2"/>
      <c r="K8" s="5">
        <v>236456455</v>
      </c>
      <c r="L8" s="2"/>
      <c r="M8" s="5">
        <v>0</v>
      </c>
      <c r="N8" s="2"/>
      <c r="O8" s="5">
        <v>-917534590</v>
      </c>
      <c r="P8" s="2"/>
      <c r="Q8" s="5">
        <v>-681078135</v>
      </c>
      <c r="R8" s="2"/>
      <c r="S8" s="2"/>
      <c r="T8" s="2"/>
    </row>
    <row r="9" spans="1:20" ht="32.25" thickBot="1">
      <c r="A9" s="2"/>
      <c r="B9" s="2"/>
      <c r="C9" s="16">
        <f>SUM(C8)</f>
        <v>236456455</v>
      </c>
      <c r="D9" s="2"/>
      <c r="E9" s="16">
        <f>SUM(E8)</f>
        <v>0</v>
      </c>
      <c r="F9" s="2"/>
      <c r="G9" s="16">
        <f>SUM(G8)</f>
        <v>-917534590</v>
      </c>
      <c r="H9" s="2"/>
      <c r="I9" s="16">
        <f>SUM(I8)</f>
        <v>-681078135</v>
      </c>
      <c r="J9" s="2"/>
      <c r="K9" s="16">
        <f>SUM(K8)</f>
        <v>236456455</v>
      </c>
      <c r="L9" s="2"/>
      <c r="M9" s="16">
        <f>SUM(M8)</f>
        <v>0</v>
      </c>
      <c r="N9" s="2"/>
      <c r="O9" s="16">
        <f>SUM(O8)</f>
        <v>-917534590</v>
      </c>
      <c r="P9" s="2"/>
      <c r="Q9" s="16">
        <f>SUM(Q8)</f>
        <v>-681078135</v>
      </c>
      <c r="R9" s="2"/>
      <c r="S9" s="2"/>
      <c r="T9" s="2"/>
    </row>
    <row r="10" spans="1:20" ht="32.25" thickTop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</sheetData>
  <mergeCells count="14">
    <mergeCell ref="C2:O2"/>
    <mergeCell ref="C3:O3"/>
    <mergeCell ref="C4:O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rightToLeft="1" view="pageBreakPreview" zoomScale="60" zoomScaleNormal="100" workbookViewId="0">
      <selection activeCell="K10" sqref="K10"/>
    </sheetView>
  </sheetViews>
  <sheetFormatPr defaultRowHeight="15"/>
  <cols>
    <col min="1" max="1" width="29" style="1" bestFit="1" customWidth="1"/>
    <col min="2" max="2" width="1" style="1" customWidth="1"/>
    <col min="3" max="3" width="33.28515625" style="1" bestFit="1" customWidth="1"/>
    <col min="4" max="4" width="1" style="1" customWidth="1"/>
    <col min="5" max="5" width="46.85546875" style="1" bestFit="1" customWidth="1"/>
    <col min="6" max="6" width="1" style="1" customWidth="1"/>
    <col min="7" max="7" width="41.5703125" style="1" bestFit="1" customWidth="1"/>
    <col min="8" max="8" width="1" style="1" customWidth="1"/>
    <col min="9" max="9" width="46.85546875" style="1" bestFit="1" customWidth="1"/>
    <col min="10" max="10" width="1" style="1" customWidth="1"/>
    <col min="11" max="11" width="41.5703125" style="1" bestFit="1" customWidth="1"/>
    <col min="12" max="12" width="1" style="1" customWidth="1"/>
    <col min="13" max="13" width="9.140625" style="1" customWidth="1"/>
    <col min="14" max="16384" width="9.140625" style="1"/>
  </cols>
  <sheetData>
    <row r="1" spans="1:13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33.75">
      <c r="A2" s="2"/>
      <c r="B2" s="3" t="s">
        <v>0</v>
      </c>
      <c r="C2" s="3"/>
      <c r="D2" s="3"/>
      <c r="E2" s="3"/>
      <c r="F2" s="3"/>
      <c r="G2" s="3"/>
      <c r="H2" s="3"/>
      <c r="I2" s="3"/>
      <c r="J2" s="2"/>
      <c r="K2" s="2"/>
      <c r="L2" s="2"/>
      <c r="M2" s="2"/>
    </row>
    <row r="3" spans="1:13" ht="33.75">
      <c r="A3" s="2"/>
      <c r="B3" s="3" t="s">
        <v>63</v>
      </c>
      <c r="C3" s="3"/>
      <c r="D3" s="3"/>
      <c r="E3" s="3"/>
      <c r="F3" s="3"/>
      <c r="G3" s="3"/>
      <c r="H3" s="3"/>
      <c r="I3" s="3"/>
      <c r="J3" s="2"/>
      <c r="K3" s="2"/>
      <c r="L3" s="2"/>
      <c r="M3" s="2"/>
    </row>
    <row r="4" spans="1:13" ht="33.75">
      <c r="A4" s="2"/>
      <c r="B4" s="3" t="s">
        <v>2</v>
      </c>
      <c r="C4" s="3"/>
      <c r="D4" s="3"/>
      <c r="E4" s="3"/>
      <c r="F4" s="3"/>
      <c r="G4" s="3"/>
      <c r="H4" s="3"/>
      <c r="I4" s="3"/>
      <c r="J4" s="2"/>
      <c r="K4" s="2"/>
      <c r="L4" s="2"/>
      <c r="M4" s="2"/>
    </row>
    <row r="5" spans="1:13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ht="33.75">
      <c r="A6" s="10" t="s">
        <v>92</v>
      </c>
      <c r="B6" s="10" t="s">
        <v>92</v>
      </c>
      <c r="C6" s="10" t="s">
        <v>92</v>
      </c>
      <c r="D6" s="2"/>
      <c r="E6" s="10" t="s">
        <v>65</v>
      </c>
      <c r="F6" s="10" t="s">
        <v>65</v>
      </c>
      <c r="G6" s="10" t="s">
        <v>65</v>
      </c>
      <c r="H6" s="2"/>
      <c r="I6" s="10" t="s">
        <v>66</v>
      </c>
      <c r="J6" s="10" t="s">
        <v>66</v>
      </c>
      <c r="K6" s="10" t="s">
        <v>66</v>
      </c>
      <c r="L6" s="2"/>
      <c r="M6" s="2"/>
    </row>
    <row r="7" spans="1:13" ht="33.75">
      <c r="A7" s="10" t="s">
        <v>93</v>
      </c>
      <c r="B7" s="2"/>
      <c r="C7" s="10" t="s">
        <v>48</v>
      </c>
      <c r="D7" s="2"/>
      <c r="E7" s="10" t="s">
        <v>94</v>
      </c>
      <c r="F7" s="2"/>
      <c r="G7" s="10" t="s">
        <v>95</v>
      </c>
      <c r="H7" s="2"/>
      <c r="I7" s="10" t="s">
        <v>94</v>
      </c>
      <c r="J7" s="2"/>
      <c r="K7" s="10" t="s">
        <v>95</v>
      </c>
      <c r="L7" s="2"/>
      <c r="M7" s="2"/>
    </row>
    <row r="8" spans="1:13" ht="33.75">
      <c r="A8" s="4" t="s">
        <v>54</v>
      </c>
      <c r="B8" s="2"/>
      <c r="C8" s="2" t="s">
        <v>55</v>
      </c>
      <c r="D8" s="2"/>
      <c r="E8" s="5">
        <v>35300</v>
      </c>
      <c r="F8" s="2"/>
      <c r="G8" s="2">
        <v>0</v>
      </c>
      <c r="H8" s="2"/>
      <c r="I8" s="5">
        <v>37558796</v>
      </c>
      <c r="J8" s="2"/>
      <c r="K8" s="2">
        <v>0</v>
      </c>
      <c r="L8" s="2"/>
      <c r="M8" s="2"/>
    </row>
    <row r="9" spans="1:13" ht="32.25" thickBot="1">
      <c r="A9" s="2"/>
      <c r="B9" s="2"/>
      <c r="C9" s="2"/>
      <c r="D9" s="2"/>
      <c r="E9" s="16">
        <f>SUM(E8)</f>
        <v>35300</v>
      </c>
      <c r="F9" s="2"/>
      <c r="G9" s="15">
        <f>SUM(G8)</f>
        <v>0</v>
      </c>
      <c r="H9" s="2"/>
      <c r="I9" s="16">
        <f>SUM(I8)</f>
        <v>37558796</v>
      </c>
      <c r="J9" s="2"/>
      <c r="K9" s="15">
        <f>SUM(K8)</f>
        <v>0</v>
      </c>
      <c r="L9" s="2"/>
      <c r="M9" s="2"/>
    </row>
    <row r="10" spans="1:13" ht="32.25" thickTop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3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</sheetData>
  <mergeCells count="12">
    <mergeCell ref="I7"/>
    <mergeCell ref="K7"/>
    <mergeCell ref="I6:K6"/>
    <mergeCell ref="B2:I2"/>
    <mergeCell ref="B3:I3"/>
    <mergeCell ref="B4:I4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scale="3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rightToLeft="1" view="pageBreakPreview" zoomScale="60" zoomScaleNormal="100" workbookViewId="0">
      <selection activeCell="X15" sqref="X15"/>
    </sheetView>
  </sheetViews>
  <sheetFormatPr defaultRowHeight="15"/>
  <cols>
    <col min="1" max="1" width="60.140625" style="1" bestFit="1" customWidth="1"/>
    <col min="2" max="2" width="1" style="1" customWidth="1"/>
    <col min="3" max="3" width="11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9.140625" style="1" customWidth="1"/>
    <col min="8" max="16384" width="9.140625" style="1"/>
  </cols>
  <sheetData>
    <row r="1" spans="1:9" ht="31.5">
      <c r="A1" s="2"/>
      <c r="B1" s="2"/>
      <c r="C1" s="2"/>
      <c r="D1" s="2"/>
      <c r="E1" s="2"/>
      <c r="F1" s="2"/>
      <c r="G1" s="2"/>
      <c r="H1" s="2"/>
      <c r="I1" s="2"/>
    </row>
    <row r="2" spans="1:9" ht="33.75">
      <c r="A2" s="3" t="s">
        <v>0</v>
      </c>
      <c r="B2" s="3"/>
      <c r="C2" s="3"/>
      <c r="D2" s="3"/>
      <c r="E2" s="3"/>
      <c r="F2" s="2"/>
      <c r="G2" s="2"/>
      <c r="H2" s="2"/>
      <c r="I2" s="2"/>
    </row>
    <row r="3" spans="1:9" ht="33.75">
      <c r="A3" s="3" t="s">
        <v>63</v>
      </c>
      <c r="B3" s="3"/>
      <c r="C3" s="3"/>
      <c r="D3" s="3"/>
      <c r="E3" s="3"/>
      <c r="F3" s="2"/>
      <c r="G3" s="2"/>
      <c r="H3" s="2"/>
      <c r="I3" s="2"/>
    </row>
    <row r="4" spans="1:9" ht="33.75">
      <c r="A4" s="3" t="s">
        <v>2</v>
      </c>
      <c r="B4" s="3"/>
      <c r="C4" s="3"/>
      <c r="D4" s="3"/>
      <c r="E4" s="3"/>
      <c r="F4" s="2"/>
      <c r="G4" s="2"/>
      <c r="H4" s="2"/>
      <c r="I4" s="2"/>
    </row>
    <row r="5" spans="1:9" ht="31.5">
      <c r="A5" s="2"/>
      <c r="B5" s="2"/>
      <c r="C5" s="2"/>
      <c r="D5" s="2"/>
      <c r="E5" s="2"/>
      <c r="F5" s="2"/>
      <c r="G5" s="2"/>
      <c r="H5" s="2"/>
      <c r="I5" s="2"/>
    </row>
    <row r="6" spans="1:9" ht="33.75">
      <c r="A6" s="9" t="s">
        <v>96</v>
      </c>
      <c r="B6" s="2"/>
      <c r="C6" s="10" t="s">
        <v>65</v>
      </c>
      <c r="D6" s="2"/>
      <c r="E6" s="10" t="s">
        <v>6</v>
      </c>
      <c r="F6" s="2"/>
      <c r="G6" s="2"/>
      <c r="H6" s="2"/>
      <c r="I6" s="2"/>
    </row>
    <row r="7" spans="1:9" ht="33.75">
      <c r="A7" s="10" t="s">
        <v>96</v>
      </c>
      <c r="B7" s="2"/>
      <c r="C7" s="10" t="s">
        <v>51</v>
      </c>
      <c r="D7" s="2"/>
      <c r="E7" s="10" t="s">
        <v>51</v>
      </c>
      <c r="F7" s="2"/>
      <c r="G7" s="2"/>
      <c r="H7" s="2"/>
      <c r="I7" s="2"/>
    </row>
    <row r="8" spans="1:9" ht="33.75">
      <c r="A8" s="4" t="s">
        <v>96</v>
      </c>
      <c r="B8" s="2"/>
      <c r="C8" s="5">
        <v>0</v>
      </c>
      <c r="D8" s="2"/>
      <c r="E8" s="5">
        <v>2242679</v>
      </c>
      <c r="F8" s="2"/>
      <c r="G8" s="2"/>
      <c r="H8" s="2"/>
      <c r="I8" s="2"/>
    </row>
    <row r="9" spans="1:9" ht="33.75">
      <c r="A9" s="4" t="s">
        <v>97</v>
      </c>
      <c r="B9" s="2"/>
      <c r="C9" s="5">
        <v>0</v>
      </c>
      <c r="D9" s="2"/>
      <c r="E9" s="5">
        <v>0</v>
      </c>
      <c r="F9" s="2"/>
      <c r="G9" s="2"/>
      <c r="H9" s="2"/>
      <c r="I9" s="2"/>
    </row>
    <row r="10" spans="1:9" ht="33.75">
      <c r="A10" s="4" t="s">
        <v>98</v>
      </c>
      <c r="B10" s="2"/>
      <c r="C10" s="5">
        <v>0</v>
      </c>
      <c r="D10" s="2"/>
      <c r="E10" s="5">
        <v>0</v>
      </c>
      <c r="F10" s="2"/>
      <c r="G10" s="2"/>
      <c r="H10" s="2"/>
      <c r="I10" s="2"/>
    </row>
    <row r="11" spans="1:9" ht="34.5" thickBot="1">
      <c r="A11" s="4" t="s">
        <v>72</v>
      </c>
      <c r="B11" s="2"/>
      <c r="C11" s="16">
        <v>0</v>
      </c>
      <c r="D11" s="2"/>
      <c r="E11" s="16">
        <v>2242679</v>
      </c>
      <c r="F11" s="2"/>
      <c r="G11" s="2"/>
      <c r="H11" s="2"/>
      <c r="I11" s="2"/>
    </row>
    <row r="12" spans="1:9" ht="32.25" thickTop="1">
      <c r="A12" s="2"/>
      <c r="B12" s="2"/>
      <c r="C12" s="19"/>
      <c r="D12" s="2"/>
      <c r="E12" s="19"/>
      <c r="F12" s="2"/>
      <c r="G12" s="2"/>
      <c r="H12" s="2"/>
      <c r="I12" s="2"/>
    </row>
    <row r="13" spans="1:9" ht="31.5">
      <c r="A13" s="2"/>
      <c r="B13" s="2"/>
      <c r="C13" s="2"/>
      <c r="D13" s="2"/>
      <c r="E13" s="2"/>
      <c r="F13" s="2"/>
      <c r="G13" s="2"/>
      <c r="H13" s="2"/>
      <c r="I13" s="2"/>
    </row>
    <row r="14" spans="1:9" ht="31.5">
      <c r="A14" s="2"/>
      <c r="B14" s="2"/>
      <c r="C14" s="2"/>
      <c r="D14" s="2"/>
      <c r="E14" s="2"/>
      <c r="F14" s="2"/>
      <c r="G14" s="2"/>
      <c r="H14" s="2"/>
      <c r="I14" s="2"/>
    </row>
    <row r="15" spans="1:9" ht="31.5">
      <c r="A15" s="2"/>
      <c r="B15" s="2"/>
      <c r="C15" s="2"/>
      <c r="D15" s="2"/>
      <c r="E15" s="2"/>
      <c r="F15" s="2"/>
      <c r="G15" s="2"/>
      <c r="H15" s="2"/>
      <c r="I15" s="2"/>
    </row>
    <row r="16" spans="1:9" ht="31.5">
      <c r="A16" s="2"/>
      <c r="B16" s="2"/>
      <c r="C16" s="2"/>
      <c r="D16" s="2"/>
      <c r="E16" s="2"/>
      <c r="F16" s="2"/>
      <c r="G16" s="2"/>
      <c r="H16" s="2"/>
      <c r="I16" s="2"/>
    </row>
    <row r="17" spans="1:9" ht="31.5">
      <c r="A17" s="2"/>
      <c r="B17" s="2"/>
      <c r="C17" s="2"/>
      <c r="D17" s="2"/>
      <c r="E17" s="2"/>
      <c r="F17" s="2"/>
      <c r="G17" s="2"/>
      <c r="H17" s="2"/>
      <c r="I17" s="2"/>
    </row>
    <row r="18" spans="1:9" ht="31.5">
      <c r="A18" s="2"/>
      <c r="B18" s="2"/>
      <c r="C18" s="2"/>
      <c r="D18" s="2"/>
      <c r="E18" s="2"/>
      <c r="F18" s="2"/>
      <c r="G18" s="2"/>
      <c r="H18" s="2"/>
      <c r="I18" s="2"/>
    </row>
    <row r="19" spans="1:9" ht="31.5">
      <c r="A19" s="2"/>
      <c r="B19" s="2"/>
      <c r="C19" s="2"/>
      <c r="D19" s="2"/>
      <c r="E19" s="2"/>
      <c r="F19" s="2"/>
      <c r="G19" s="2"/>
      <c r="H19" s="2"/>
      <c r="I19" s="2"/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  <pageSetup scale="9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rightToLeft="1" tabSelected="1" view="pageBreakPreview" zoomScale="60" zoomScaleNormal="100" workbookViewId="0">
      <selection activeCell="G11" sqref="G11"/>
    </sheetView>
  </sheetViews>
  <sheetFormatPr defaultRowHeight="15"/>
  <cols>
    <col min="1" max="1" width="40.42578125" style="1" bestFit="1" customWidth="1"/>
    <col min="2" max="2" width="1" style="1" customWidth="1"/>
    <col min="3" max="3" width="26.28515625" style="1" bestFit="1" customWidth="1"/>
    <col min="4" max="4" width="1" style="1" customWidth="1"/>
    <col min="5" max="5" width="29.28515625" style="1" bestFit="1" customWidth="1"/>
    <col min="6" max="6" width="1" style="1" customWidth="1"/>
    <col min="7" max="7" width="43.85546875" style="1" bestFit="1" customWidth="1"/>
    <col min="8" max="8" width="1" style="1" customWidth="1"/>
    <col min="9" max="9" width="9.140625" style="1" customWidth="1"/>
    <col min="10" max="16384" width="9.140625" style="1"/>
  </cols>
  <sheetData>
    <row r="1" spans="1:10" ht="31.5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ht="33.75">
      <c r="A2" s="3" t="s">
        <v>0</v>
      </c>
      <c r="B2" s="3"/>
      <c r="C2" s="3"/>
      <c r="D2" s="3"/>
      <c r="E2" s="3"/>
      <c r="F2" s="3"/>
      <c r="G2" s="3"/>
      <c r="H2" s="2"/>
      <c r="I2" s="2"/>
      <c r="J2" s="2"/>
    </row>
    <row r="3" spans="1:10" ht="33.75">
      <c r="A3" s="3" t="s">
        <v>63</v>
      </c>
      <c r="B3" s="3"/>
      <c r="C3" s="3"/>
      <c r="D3" s="3"/>
      <c r="E3" s="3"/>
      <c r="F3" s="3"/>
      <c r="G3" s="3"/>
      <c r="H3" s="2"/>
      <c r="I3" s="2"/>
      <c r="J3" s="2"/>
    </row>
    <row r="4" spans="1:10" ht="33.75">
      <c r="A4" s="3" t="s">
        <v>2</v>
      </c>
      <c r="B4" s="3"/>
      <c r="C4" s="3"/>
      <c r="D4" s="3"/>
      <c r="E4" s="3"/>
      <c r="F4" s="3"/>
      <c r="G4" s="3"/>
      <c r="H4" s="2"/>
      <c r="I4" s="2"/>
      <c r="J4" s="2"/>
    </row>
    <row r="5" spans="1:10" ht="31.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ht="33.75">
      <c r="A6" s="10" t="s">
        <v>67</v>
      </c>
      <c r="B6" s="2"/>
      <c r="C6" s="10" t="s">
        <v>51</v>
      </c>
      <c r="D6" s="2"/>
      <c r="E6" s="10" t="s">
        <v>89</v>
      </c>
      <c r="F6" s="2"/>
      <c r="G6" s="10" t="s">
        <v>13</v>
      </c>
      <c r="H6" s="2"/>
      <c r="I6" s="2"/>
      <c r="J6" s="2"/>
    </row>
    <row r="7" spans="1:10" ht="33.75">
      <c r="A7" s="4" t="s">
        <v>99</v>
      </c>
      <c r="B7" s="2"/>
      <c r="C7" s="6">
        <v>-61276792322</v>
      </c>
      <c r="D7" s="7"/>
      <c r="E7" s="8">
        <v>1.0168999999999999</v>
      </c>
      <c r="F7" s="7"/>
      <c r="G7" s="8">
        <v>-2.3900000000000001E-2</v>
      </c>
      <c r="H7" s="2"/>
      <c r="I7" s="2"/>
      <c r="J7" s="2"/>
    </row>
    <row r="8" spans="1:10" ht="33.75">
      <c r="A8" s="4" t="s">
        <v>100</v>
      </c>
      <c r="B8" s="2"/>
      <c r="C8" s="6">
        <v>-681078135</v>
      </c>
      <c r="D8" s="7"/>
      <c r="E8" s="8">
        <v>1.1299999999999999E-2</v>
      </c>
      <c r="F8" s="7"/>
      <c r="G8" s="8">
        <v>-2.9999999999999997E-4</v>
      </c>
      <c r="H8" s="2"/>
      <c r="I8" s="2"/>
      <c r="J8" s="2"/>
    </row>
    <row r="9" spans="1:10" ht="33.75">
      <c r="A9" s="4" t="s">
        <v>101</v>
      </c>
      <c r="B9" s="2"/>
      <c r="C9" s="6">
        <v>35300</v>
      </c>
      <c r="D9" s="7"/>
      <c r="E9" s="8">
        <v>0</v>
      </c>
      <c r="F9" s="7"/>
      <c r="G9" s="8">
        <v>0</v>
      </c>
      <c r="H9" s="2"/>
      <c r="I9" s="2"/>
      <c r="J9" s="2"/>
    </row>
    <row r="10" spans="1:10" ht="32.25" thickBot="1">
      <c r="A10" s="2"/>
      <c r="B10" s="2"/>
      <c r="C10" s="12">
        <f>SUM(C7:C9)</f>
        <v>-61957835157</v>
      </c>
      <c r="D10" s="7"/>
      <c r="E10" s="13">
        <f>SUM(E7:E9)</f>
        <v>1.0282</v>
      </c>
      <c r="F10" s="7"/>
      <c r="G10" s="13">
        <f>SUM(G7:G9)</f>
        <v>-2.4200000000000003E-2</v>
      </c>
      <c r="H10" s="2"/>
      <c r="I10" s="2"/>
      <c r="J10" s="2"/>
    </row>
    <row r="11" spans="1:10" ht="32.25" thickTop="1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ht="31.5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ht="31.5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ht="31.5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31.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ht="31.5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ht="31.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ht="31.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ht="31.5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ht="31.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ht="31.5">
      <c r="A21" s="2"/>
      <c r="B21" s="2"/>
      <c r="C21" s="2"/>
      <c r="D21" s="2"/>
      <c r="E21" s="2"/>
      <c r="F21" s="2"/>
      <c r="G21" s="2"/>
      <c r="H21" s="2"/>
      <c r="I21" s="2"/>
      <c r="J21" s="2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rightToLeft="1" view="pageBreakPreview" zoomScale="60" zoomScaleNormal="100" workbookViewId="0">
      <selection activeCell="C4" sqref="C4:O4"/>
    </sheetView>
  </sheetViews>
  <sheetFormatPr defaultRowHeight="15"/>
  <cols>
    <col min="1" max="1" width="15.140625" style="1" bestFit="1" customWidth="1"/>
    <col min="2" max="2" width="1" style="1" customWidth="1"/>
    <col min="3" max="3" width="24" style="1" bestFit="1" customWidth="1"/>
    <col min="4" max="4" width="1" style="1" customWidth="1"/>
    <col min="5" max="5" width="17.7109375" style="1" bestFit="1" customWidth="1"/>
    <col min="6" max="6" width="1" style="1" customWidth="1"/>
    <col min="7" max="7" width="17.5703125" style="1" bestFit="1" customWidth="1"/>
    <col min="8" max="8" width="1" style="1" customWidth="1"/>
    <col min="9" max="9" width="13.28515625" style="1" bestFit="1" customWidth="1"/>
    <col min="10" max="10" width="1" style="1" customWidth="1"/>
    <col min="11" max="11" width="24" style="1" bestFit="1" customWidth="1"/>
    <col min="12" max="12" width="1" style="1" customWidth="1"/>
    <col min="13" max="13" width="17.7109375" style="1" bestFit="1" customWidth="1"/>
    <col min="14" max="14" width="1" style="1" customWidth="1"/>
    <col min="15" max="15" width="17.5703125" style="1" bestFit="1" customWidth="1"/>
    <col min="16" max="16" width="1" style="1" customWidth="1"/>
    <col min="17" max="17" width="13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0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33.75">
      <c r="A2" s="2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</row>
    <row r="3" spans="1:20" ht="33.75">
      <c r="A3" s="2"/>
      <c r="B3" s="2"/>
      <c r="C3" s="3" t="s">
        <v>1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</row>
    <row r="4" spans="1:20" ht="33.75">
      <c r="A4" s="2"/>
      <c r="B4" s="2"/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</row>
    <row r="5" spans="1:20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33.75">
      <c r="A6" s="3" t="s">
        <v>3</v>
      </c>
      <c r="B6" s="2"/>
      <c r="C6" s="3" t="s">
        <v>4</v>
      </c>
      <c r="D6" s="3" t="s">
        <v>4</v>
      </c>
      <c r="E6" s="3" t="s">
        <v>4</v>
      </c>
      <c r="F6" s="3" t="s">
        <v>4</v>
      </c>
      <c r="G6" s="3" t="s">
        <v>4</v>
      </c>
      <c r="H6" s="3" t="s">
        <v>4</v>
      </c>
      <c r="I6" s="3" t="s">
        <v>4</v>
      </c>
      <c r="J6" s="2"/>
      <c r="K6" s="3" t="s">
        <v>6</v>
      </c>
      <c r="L6" s="3" t="s">
        <v>6</v>
      </c>
      <c r="M6" s="3" t="s">
        <v>6</v>
      </c>
      <c r="N6" s="3" t="s">
        <v>6</v>
      </c>
      <c r="O6" s="3" t="s">
        <v>6</v>
      </c>
      <c r="P6" s="3" t="s">
        <v>6</v>
      </c>
      <c r="Q6" s="3" t="s">
        <v>6</v>
      </c>
      <c r="R6" s="2"/>
      <c r="S6" s="2"/>
      <c r="T6" s="2"/>
    </row>
    <row r="7" spans="1:20" ht="33.75">
      <c r="A7" s="3" t="s">
        <v>3</v>
      </c>
      <c r="B7" s="2"/>
      <c r="C7" s="3" t="s">
        <v>21</v>
      </c>
      <c r="D7" s="2"/>
      <c r="E7" s="3" t="s">
        <v>22</v>
      </c>
      <c r="F7" s="2"/>
      <c r="G7" s="3" t="s">
        <v>23</v>
      </c>
      <c r="H7" s="2"/>
      <c r="I7" s="3" t="s">
        <v>24</v>
      </c>
      <c r="J7" s="2"/>
      <c r="K7" s="3" t="s">
        <v>21</v>
      </c>
      <c r="L7" s="2"/>
      <c r="M7" s="3" t="s">
        <v>22</v>
      </c>
      <c r="N7" s="2"/>
      <c r="O7" s="3" t="s">
        <v>23</v>
      </c>
      <c r="P7" s="2"/>
      <c r="Q7" s="3" t="s">
        <v>24</v>
      </c>
      <c r="R7" s="2"/>
      <c r="S7" s="2"/>
      <c r="T7" s="2"/>
    </row>
    <row r="8" spans="1:20" ht="31.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</sheetData>
  <mergeCells count="14">
    <mergeCell ref="C2:O2"/>
    <mergeCell ref="C3:O3"/>
    <mergeCell ref="C4:O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3"/>
  <sheetViews>
    <sheetView rightToLeft="1" view="pageBreakPreview" topLeftCell="C1" zoomScale="60" zoomScaleNormal="100" workbookViewId="0">
      <selection activeCell="AK11" sqref="AK11"/>
    </sheetView>
  </sheetViews>
  <sheetFormatPr defaultRowHeight="15"/>
  <cols>
    <col min="1" max="1" width="42.5703125" style="1" bestFit="1" customWidth="1"/>
    <col min="2" max="2" width="1" style="1" customWidth="1"/>
    <col min="3" max="3" width="31.140625" style="1" bestFit="1" customWidth="1"/>
    <col min="4" max="4" width="1" style="1" customWidth="1"/>
    <col min="5" max="5" width="27.5703125" style="1" bestFit="1" customWidth="1"/>
    <col min="6" max="6" width="1" style="1" customWidth="1"/>
    <col min="7" max="7" width="18.28515625" style="1" bestFit="1" customWidth="1"/>
    <col min="8" max="8" width="1" style="1" customWidth="1"/>
    <col min="9" max="9" width="22.570312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13.28515625" style="1" bestFit="1" customWidth="1"/>
    <col min="14" max="14" width="1" style="1" customWidth="1"/>
    <col min="15" max="15" width="9" style="1" bestFit="1" customWidth="1"/>
    <col min="16" max="16" width="1" style="1" customWidth="1"/>
    <col min="17" max="17" width="21.85546875" style="1" bestFit="1" customWidth="1"/>
    <col min="18" max="18" width="1" style="1" customWidth="1"/>
    <col min="19" max="19" width="27" style="1" bestFit="1" customWidth="1"/>
    <col min="20" max="20" width="1" style="1" customWidth="1"/>
    <col min="21" max="21" width="13.7109375" style="1" bestFit="1" customWidth="1"/>
    <col min="22" max="22" width="1" style="1" customWidth="1"/>
    <col min="23" max="23" width="27.28515625" style="1" bestFit="1" customWidth="1"/>
    <col min="24" max="24" width="1" style="1" customWidth="1"/>
    <col min="25" max="25" width="13.7109375" style="1" bestFit="1" customWidth="1"/>
    <col min="26" max="26" width="1" style="1" customWidth="1"/>
    <col min="27" max="27" width="27.28515625" style="1" bestFit="1" customWidth="1"/>
    <col min="28" max="28" width="1" style="1" customWidth="1"/>
    <col min="29" max="29" width="9" style="1" bestFit="1" customWidth="1"/>
    <col min="30" max="30" width="1" style="1" customWidth="1"/>
    <col min="31" max="31" width="27" style="1" bestFit="1" customWidth="1"/>
    <col min="32" max="32" width="1" style="1" customWidth="1"/>
    <col min="33" max="33" width="21.85546875" style="1" bestFit="1" customWidth="1"/>
    <col min="34" max="34" width="1" style="1" customWidth="1"/>
    <col min="35" max="35" width="27" style="1" bestFit="1" customWidth="1"/>
    <col min="36" max="36" width="1" style="1" customWidth="1"/>
    <col min="37" max="37" width="43.85546875" style="1" bestFit="1" customWidth="1"/>
    <col min="38" max="38" width="1" style="1" customWidth="1"/>
    <col min="39" max="39" width="9.140625" style="1" customWidth="1"/>
    <col min="40" max="16384" width="9.140625" style="1"/>
  </cols>
  <sheetData>
    <row r="1" spans="1:39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ht="33.75">
      <c r="A2" s="2"/>
      <c r="B2" s="2"/>
      <c r="C2" s="2"/>
      <c r="D2" s="2"/>
      <c r="E2" s="2"/>
      <c r="F2" s="2"/>
      <c r="G2" s="2"/>
      <c r="H2" s="3" t="s">
        <v>0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 ht="33.75">
      <c r="A3" s="2"/>
      <c r="B3" s="2"/>
      <c r="C3" s="2"/>
      <c r="D3" s="2"/>
      <c r="E3" s="2"/>
      <c r="F3" s="2"/>
      <c r="G3" s="2"/>
      <c r="H3" s="3" t="s">
        <v>1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spans="1:39" ht="33.75">
      <c r="A4" s="2"/>
      <c r="B4" s="2"/>
      <c r="C4" s="2"/>
      <c r="D4" s="2"/>
      <c r="E4" s="2"/>
      <c r="F4" s="2"/>
      <c r="G4" s="2"/>
      <c r="H4" s="3" t="s">
        <v>2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2"/>
      <c r="AE4" s="2"/>
      <c r="AF4" s="2"/>
      <c r="AG4" s="2"/>
      <c r="AH4" s="2"/>
      <c r="AI4" s="2"/>
      <c r="AJ4" s="2"/>
      <c r="AK4" s="2"/>
      <c r="AL4" s="2"/>
      <c r="AM4" s="2"/>
    </row>
    <row r="5" spans="1:39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spans="1:39" ht="33.75">
      <c r="A6" s="10" t="s">
        <v>25</v>
      </c>
      <c r="B6" s="10" t="s">
        <v>25</v>
      </c>
      <c r="C6" s="10" t="s">
        <v>25</v>
      </c>
      <c r="D6" s="10" t="s">
        <v>25</v>
      </c>
      <c r="E6" s="10" t="s">
        <v>25</v>
      </c>
      <c r="F6" s="10" t="s">
        <v>25</v>
      </c>
      <c r="G6" s="10" t="s">
        <v>25</v>
      </c>
      <c r="H6" s="10" t="s">
        <v>25</v>
      </c>
      <c r="I6" s="10" t="s">
        <v>25</v>
      </c>
      <c r="J6" s="10" t="s">
        <v>25</v>
      </c>
      <c r="K6" s="10" t="s">
        <v>25</v>
      </c>
      <c r="L6" s="10" t="s">
        <v>25</v>
      </c>
      <c r="M6" s="10" t="s">
        <v>25</v>
      </c>
      <c r="N6" s="2"/>
      <c r="O6" s="10" t="s">
        <v>4</v>
      </c>
      <c r="P6" s="10" t="s">
        <v>4</v>
      </c>
      <c r="Q6" s="10" t="s">
        <v>4</v>
      </c>
      <c r="R6" s="10" t="s">
        <v>4</v>
      </c>
      <c r="S6" s="10" t="s">
        <v>4</v>
      </c>
      <c r="T6" s="2"/>
      <c r="U6" s="10" t="s">
        <v>5</v>
      </c>
      <c r="V6" s="10" t="s">
        <v>5</v>
      </c>
      <c r="W6" s="10" t="s">
        <v>5</v>
      </c>
      <c r="X6" s="10" t="s">
        <v>5</v>
      </c>
      <c r="Y6" s="10" t="s">
        <v>5</v>
      </c>
      <c r="Z6" s="10" t="s">
        <v>5</v>
      </c>
      <c r="AA6" s="10" t="s">
        <v>5</v>
      </c>
      <c r="AB6" s="2"/>
      <c r="AC6" s="10" t="s">
        <v>6</v>
      </c>
      <c r="AD6" s="10" t="s">
        <v>6</v>
      </c>
      <c r="AE6" s="10" t="s">
        <v>6</v>
      </c>
      <c r="AF6" s="10" t="s">
        <v>6</v>
      </c>
      <c r="AG6" s="10" t="s">
        <v>6</v>
      </c>
      <c r="AH6" s="10" t="s">
        <v>6</v>
      </c>
      <c r="AI6" s="10" t="s">
        <v>6</v>
      </c>
      <c r="AJ6" s="10" t="s">
        <v>6</v>
      </c>
      <c r="AK6" s="10" t="s">
        <v>6</v>
      </c>
      <c r="AL6" s="2"/>
      <c r="AM6" s="2"/>
    </row>
    <row r="7" spans="1:39" ht="33.75">
      <c r="A7" s="9" t="s">
        <v>26</v>
      </c>
      <c r="B7" s="2"/>
      <c r="C7" s="9" t="s">
        <v>27</v>
      </c>
      <c r="D7" s="2"/>
      <c r="E7" s="9" t="s">
        <v>28</v>
      </c>
      <c r="F7" s="2"/>
      <c r="G7" s="9" t="s">
        <v>29</v>
      </c>
      <c r="H7" s="2"/>
      <c r="I7" s="9" t="s">
        <v>30</v>
      </c>
      <c r="J7" s="2"/>
      <c r="K7" s="9" t="s">
        <v>31</v>
      </c>
      <c r="L7" s="2"/>
      <c r="M7" s="9" t="s">
        <v>24</v>
      </c>
      <c r="N7" s="2"/>
      <c r="O7" s="9" t="s">
        <v>7</v>
      </c>
      <c r="P7" s="2"/>
      <c r="Q7" s="9" t="s">
        <v>8</v>
      </c>
      <c r="R7" s="2"/>
      <c r="S7" s="9" t="s">
        <v>9</v>
      </c>
      <c r="T7" s="2"/>
      <c r="U7" s="10" t="s">
        <v>10</v>
      </c>
      <c r="V7" s="10" t="s">
        <v>10</v>
      </c>
      <c r="W7" s="10" t="s">
        <v>10</v>
      </c>
      <c r="X7" s="2"/>
      <c r="Y7" s="10" t="s">
        <v>11</v>
      </c>
      <c r="Z7" s="10" t="s">
        <v>11</v>
      </c>
      <c r="AA7" s="10" t="s">
        <v>11</v>
      </c>
      <c r="AB7" s="2"/>
      <c r="AC7" s="9" t="s">
        <v>7</v>
      </c>
      <c r="AD7" s="2"/>
      <c r="AE7" s="9" t="s">
        <v>32</v>
      </c>
      <c r="AF7" s="2"/>
      <c r="AG7" s="9" t="s">
        <v>8</v>
      </c>
      <c r="AH7" s="2"/>
      <c r="AI7" s="9" t="s">
        <v>9</v>
      </c>
      <c r="AJ7" s="2"/>
      <c r="AK7" s="9" t="s">
        <v>13</v>
      </c>
      <c r="AL7" s="2"/>
      <c r="AM7" s="2"/>
    </row>
    <row r="8" spans="1:39" ht="33.75">
      <c r="A8" s="10" t="s">
        <v>26</v>
      </c>
      <c r="B8" s="2"/>
      <c r="C8" s="10" t="s">
        <v>27</v>
      </c>
      <c r="D8" s="2"/>
      <c r="E8" s="10" t="s">
        <v>28</v>
      </c>
      <c r="F8" s="2"/>
      <c r="G8" s="10" t="s">
        <v>29</v>
      </c>
      <c r="H8" s="2"/>
      <c r="I8" s="10" t="s">
        <v>30</v>
      </c>
      <c r="J8" s="2"/>
      <c r="K8" s="10" t="s">
        <v>31</v>
      </c>
      <c r="L8" s="2"/>
      <c r="M8" s="10" t="s">
        <v>24</v>
      </c>
      <c r="N8" s="2"/>
      <c r="O8" s="10" t="s">
        <v>7</v>
      </c>
      <c r="P8" s="2"/>
      <c r="Q8" s="10" t="s">
        <v>8</v>
      </c>
      <c r="R8" s="2"/>
      <c r="S8" s="10" t="s">
        <v>9</v>
      </c>
      <c r="T8" s="2"/>
      <c r="U8" s="10" t="s">
        <v>7</v>
      </c>
      <c r="V8" s="2"/>
      <c r="W8" s="10" t="s">
        <v>8</v>
      </c>
      <c r="X8" s="2"/>
      <c r="Y8" s="10" t="s">
        <v>7</v>
      </c>
      <c r="Z8" s="2"/>
      <c r="AA8" s="10" t="s">
        <v>14</v>
      </c>
      <c r="AB8" s="2"/>
      <c r="AC8" s="10" t="s">
        <v>7</v>
      </c>
      <c r="AD8" s="2"/>
      <c r="AE8" s="10" t="s">
        <v>32</v>
      </c>
      <c r="AF8" s="2"/>
      <c r="AG8" s="10" t="s">
        <v>8</v>
      </c>
      <c r="AH8" s="2"/>
      <c r="AI8" s="10" t="s">
        <v>9</v>
      </c>
      <c r="AJ8" s="2"/>
      <c r="AK8" s="10" t="s">
        <v>13</v>
      </c>
      <c r="AL8" s="2"/>
      <c r="AM8" s="2"/>
    </row>
    <row r="9" spans="1:39" ht="33.75">
      <c r="A9" s="4" t="s">
        <v>33</v>
      </c>
      <c r="B9" s="2"/>
      <c r="C9" s="2" t="s">
        <v>34</v>
      </c>
      <c r="D9" s="2"/>
      <c r="E9" s="2" t="s">
        <v>34</v>
      </c>
      <c r="F9" s="2"/>
      <c r="G9" s="2" t="s">
        <v>35</v>
      </c>
      <c r="H9" s="2"/>
      <c r="I9" s="7" t="s">
        <v>36</v>
      </c>
      <c r="J9" s="7"/>
      <c r="K9" s="6">
        <v>15</v>
      </c>
      <c r="L9" s="7"/>
      <c r="M9" s="6">
        <v>15</v>
      </c>
      <c r="N9" s="7"/>
      <c r="O9" s="6">
        <v>0</v>
      </c>
      <c r="P9" s="7"/>
      <c r="Q9" s="6">
        <v>0</v>
      </c>
      <c r="R9" s="7"/>
      <c r="S9" s="6">
        <v>0</v>
      </c>
      <c r="T9" s="7"/>
      <c r="U9" s="6">
        <v>308200</v>
      </c>
      <c r="V9" s="7"/>
      <c r="W9" s="6">
        <v>308423445000</v>
      </c>
      <c r="X9" s="7"/>
      <c r="Y9" s="6">
        <v>308200</v>
      </c>
      <c r="Z9" s="7"/>
      <c r="AA9" s="6">
        <v>307505910410</v>
      </c>
      <c r="AB9" s="7"/>
      <c r="AC9" s="6">
        <v>0</v>
      </c>
      <c r="AD9" s="7"/>
      <c r="AE9" s="6">
        <v>0</v>
      </c>
      <c r="AF9" s="7"/>
      <c r="AG9" s="6">
        <v>0</v>
      </c>
      <c r="AH9" s="7"/>
      <c r="AI9" s="6">
        <v>0</v>
      </c>
      <c r="AJ9" s="7"/>
      <c r="AK9" s="8">
        <v>0</v>
      </c>
      <c r="AL9" s="2"/>
      <c r="AM9" s="2"/>
    </row>
    <row r="10" spans="1:39" ht="32.25" thickBot="1">
      <c r="A10" s="2"/>
      <c r="B10" s="2"/>
      <c r="C10" s="2"/>
      <c r="D10" s="2"/>
      <c r="E10" s="2"/>
      <c r="F10" s="2"/>
      <c r="G10" s="2"/>
      <c r="H10" s="2"/>
      <c r="I10" s="7"/>
      <c r="J10" s="7"/>
      <c r="K10" s="7"/>
      <c r="L10" s="7"/>
      <c r="M10" s="7"/>
      <c r="N10" s="7"/>
      <c r="O10" s="7"/>
      <c r="P10" s="7"/>
      <c r="Q10" s="12">
        <f>SUM(Q9)</f>
        <v>0</v>
      </c>
      <c r="R10" s="7"/>
      <c r="S10" s="12">
        <f>SUM(S9)</f>
        <v>0</v>
      </c>
      <c r="T10" s="7"/>
      <c r="U10" s="11" t="s">
        <v>102</v>
      </c>
      <c r="V10" s="7"/>
      <c r="W10" s="12">
        <f>SUM(W9)</f>
        <v>308423445000</v>
      </c>
      <c r="X10" s="7"/>
      <c r="Y10" s="11" t="s">
        <v>102</v>
      </c>
      <c r="Z10" s="7"/>
      <c r="AA10" s="12">
        <f>SUM(AA9)</f>
        <v>307505910410</v>
      </c>
      <c r="AB10" s="7"/>
      <c r="AC10" s="11" t="s">
        <v>102</v>
      </c>
      <c r="AD10" s="7"/>
      <c r="AE10" s="12">
        <f>SUM(AE9)</f>
        <v>0</v>
      </c>
      <c r="AF10" s="7"/>
      <c r="AG10" s="12">
        <f>SUM(AG9)</f>
        <v>0</v>
      </c>
      <c r="AH10" s="7"/>
      <c r="AI10" s="12">
        <f>SUM(AI9)</f>
        <v>0</v>
      </c>
      <c r="AJ10" s="7"/>
      <c r="AK10" s="13">
        <f>SUM(AK9)</f>
        <v>0</v>
      </c>
      <c r="AL10" s="2"/>
      <c r="AM10" s="2"/>
    </row>
    <row r="11" spans="1:39" ht="32.25" thickTop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</row>
    <row r="12" spans="1:39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</row>
    <row r="13" spans="1:39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</row>
  </sheetData>
  <mergeCells count="28">
    <mergeCell ref="H2:AC2"/>
    <mergeCell ref="H3:AC3"/>
    <mergeCell ref="H4:AC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  <pageSetup scale="1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rightToLeft="1" view="pageBreakPreview" zoomScale="60" zoomScaleNormal="100" workbookViewId="0">
      <selection activeCell="C6" activeCellId="1" sqref="A6:A7 C6:M6"/>
    </sheetView>
  </sheetViews>
  <sheetFormatPr defaultRowHeight="15"/>
  <cols>
    <col min="1" max="1" width="15.140625" style="1" bestFit="1" customWidth="1"/>
    <col min="2" max="2" width="1" style="1" customWidth="1"/>
    <col min="3" max="3" width="9" style="1" bestFit="1" customWidth="1"/>
    <col min="4" max="4" width="1" style="1" customWidth="1"/>
    <col min="5" max="5" width="18" style="1" bestFit="1" customWidth="1"/>
    <col min="6" max="6" width="1" style="1" customWidth="1"/>
    <col min="7" max="7" width="27.28515625" style="1" bestFit="1" customWidth="1"/>
    <col min="8" max="8" width="1" style="1" customWidth="1"/>
    <col min="9" max="9" width="18.5703125" style="1" bestFit="1" customWidth="1"/>
    <col min="10" max="10" width="1" style="1" customWidth="1"/>
    <col min="11" max="11" width="37.5703125" style="1" bestFit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384" width="9.140625" style="1"/>
  </cols>
  <sheetData>
    <row r="1" spans="1:17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33.75">
      <c r="A2" s="2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2"/>
      <c r="M2" s="2"/>
      <c r="N2" s="2"/>
      <c r="O2" s="2"/>
      <c r="P2" s="2"/>
      <c r="Q2" s="2"/>
    </row>
    <row r="3" spans="1:17" ht="33.75">
      <c r="A3" s="2"/>
      <c r="B3" s="3" t="s">
        <v>1</v>
      </c>
      <c r="C3" s="3"/>
      <c r="D3" s="3"/>
      <c r="E3" s="3"/>
      <c r="F3" s="3"/>
      <c r="G3" s="3"/>
      <c r="H3" s="3"/>
      <c r="I3" s="3"/>
      <c r="J3" s="3"/>
      <c r="K3" s="3"/>
      <c r="L3" s="2"/>
      <c r="M3" s="2"/>
      <c r="N3" s="2"/>
      <c r="O3" s="2"/>
      <c r="P3" s="2"/>
      <c r="Q3" s="2"/>
    </row>
    <row r="4" spans="1:17" ht="33.75">
      <c r="A4" s="2"/>
      <c r="B4" s="3" t="s">
        <v>2</v>
      </c>
      <c r="C4" s="3"/>
      <c r="D4" s="3"/>
      <c r="E4" s="3"/>
      <c r="F4" s="3"/>
      <c r="G4" s="3"/>
      <c r="H4" s="3"/>
      <c r="I4" s="3"/>
      <c r="J4" s="3"/>
      <c r="K4" s="3"/>
      <c r="L4" s="2"/>
      <c r="M4" s="2"/>
      <c r="N4" s="2"/>
      <c r="O4" s="2"/>
      <c r="P4" s="2"/>
      <c r="Q4" s="2"/>
    </row>
    <row r="5" spans="1:17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33.75">
      <c r="A6" s="9" t="s">
        <v>3</v>
      </c>
      <c r="B6" s="2"/>
      <c r="C6" s="10" t="s">
        <v>6</v>
      </c>
      <c r="D6" s="10" t="s">
        <v>6</v>
      </c>
      <c r="E6" s="10" t="s">
        <v>6</v>
      </c>
      <c r="F6" s="10" t="s">
        <v>6</v>
      </c>
      <c r="G6" s="10" t="s">
        <v>6</v>
      </c>
      <c r="H6" s="10" t="s">
        <v>6</v>
      </c>
      <c r="I6" s="10" t="s">
        <v>6</v>
      </c>
      <c r="J6" s="10" t="s">
        <v>6</v>
      </c>
      <c r="K6" s="10" t="s">
        <v>6</v>
      </c>
      <c r="L6" s="10" t="s">
        <v>6</v>
      </c>
      <c r="M6" s="10" t="s">
        <v>6</v>
      </c>
      <c r="N6" s="2"/>
      <c r="O6" s="2"/>
      <c r="P6" s="2"/>
      <c r="Q6" s="2"/>
    </row>
    <row r="7" spans="1:17" ht="33.75">
      <c r="A7" s="10" t="s">
        <v>3</v>
      </c>
      <c r="B7" s="2"/>
      <c r="C7" s="3" t="s">
        <v>7</v>
      </c>
      <c r="D7" s="2"/>
      <c r="E7" s="3" t="s">
        <v>37</v>
      </c>
      <c r="F7" s="2"/>
      <c r="G7" s="3" t="s">
        <v>38</v>
      </c>
      <c r="H7" s="2"/>
      <c r="I7" s="3" t="s">
        <v>39</v>
      </c>
      <c r="J7" s="2"/>
      <c r="K7" s="3" t="s">
        <v>40</v>
      </c>
      <c r="L7" s="2"/>
      <c r="M7" s="3" t="s">
        <v>41</v>
      </c>
      <c r="N7" s="2"/>
      <c r="O7" s="2"/>
      <c r="P7" s="2"/>
      <c r="Q7" s="2"/>
    </row>
    <row r="8" spans="1:17" ht="31.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7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7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17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7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</sheetData>
  <mergeCells count="11">
    <mergeCell ref="K7"/>
    <mergeCell ref="M7"/>
    <mergeCell ref="C6:M6"/>
    <mergeCell ref="B2:K2"/>
    <mergeCell ref="B3:K3"/>
    <mergeCell ref="B4:K4"/>
    <mergeCell ref="A6:A7"/>
    <mergeCell ref="C7"/>
    <mergeCell ref="E7"/>
    <mergeCell ref="G7"/>
    <mergeCell ref="I7"/>
  </mergeCells>
  <pageMargins left="0.7" right="0.7" top="0.75" bottom="0.75" header="0.3" footer="0.3"/>
  <pageSetup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9"/>
  <sheetViews>
    <sheetView rightToLeft="1" view="pageBreakPreview" zoomScale="60" zoomScaleNormal="100" workbookViewId="0">
      <selection activeCell="Y6" activeCellId="3" sqref="A6:I6 K6:O6 Q6:W6 Y6:AE6"/>
    </sheetView>
  </sheetViews>
  <sheetFormatPr defaultRowHeight="15"/>
  <cols>
    <col min="1" max="1" width="59.140625" style="1" bestFit="1" customWidth="1"/>
    <col min="2" max="2" width="1" style="1" customWidth="1"/>
    <col min="3" max="3" width="22.5703125" style="1" bestFit="1" customWidth="1"/>
    <col min="4" max="4" width="1" style="1" customWidth="1"/>
    <col min="5" max="5" width="13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27.5703125" style="1" bestFit="1" customWidth="1"/>
    <col min="10" max="10" width="1" style="1" customWidth="1"/>
    <col min="11" max="11" width="9" style="1" bestFit="1" customWidth="1"/>
    <col min="12" max="12" width="1" style="1" customWidth="1"/>
    <col min="13" max="13" width="21.85546875" style="1" bestFit="1" customWidth="1"/>
    <col min="14" max="14" width="1" style="1" customWidth="1"/>
    <col min="15" max="15" width="27" style="1" bestFit="1" customWidth="1"/>
    <col min="16" max="16" width="1" style="1" customWidth="1"/>
    <col min="17" max="17" width="9" style="1" bestFit="1" customWidth="1"/>
    <col min="18" max="18" width="1" style="1" customWidth="1"/>
    <col min="19" max="19" width="21.85546875" style="1" bestFit="1" customWidth="1"/>
    <col min="20" max="20" width="1" style="1" customWidth="1"/>
    <col min="21" max="21" width="9" style="1" bestFit="1" customWidth="1"/>
    <col min="22" max="22" width="1" style="1" customWidth="1"/>
    <col min="23" max="23" width="17.28515625" style="1" bestFit="1" customWidth="1"/>
    <col min="24" max="24" width="1" style="1" customWidth="1"/>
    <col min="25" max="25" width="9" style="1" bestFit="1" customWidth="1"/>
    <col min="26" max="26" width="1" style="1" customWidth="1"/>
    <col min="27" max="27" width="21.85546875" style="1" bestFit="1" customWidth="1"/>
    <col min="28" max="28" width="1" style="1" customWidth="1"/>
    <col min="29" max="29" width="27" style="1" bestFit="1" customWidth="1"/>
    <col min="30" max="30" width="1" style="1" customWidth="1"/>
    <col min="31" max="31" width="30.28515625" style="1" bestFit="1" customWidth="1"/>
    <col min="32" max="32" width="1" style="1" customWidth="1"/>
    <col min="33" max="33" width="9.140625" style="1" customWidth="1"/>
    <col min="34" max="16384" width="9.140625" style="1"/>
  </cols>
  <sheetData>
    <row r="1" spans="1:35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ht="33.75">
      <c r="A2" s="2"/>
      <c r="B2" s="2"/>
      <c r="C2" s="2"/>
      <c r="D2" s="2"/>
      <c r="E2" s="2"/>
      <c r="F2" s="2"/>
      <c r="G2" s="3" t="s">
        <v>0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ht="33.75">
      <c r="A3" s="2"/>
      <c r="B3" s="2"/>
      <c r="C3" s="2"/>
      <c r="D3" s="2"/>
      <c r="E3" s="2"/>
      <c r="F3" s="2"/>
      <c r="G3" s="3" t="s">
        <v>1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1:35" ht="33.75">
      <c r="A4" s="2"/>
      <c r="B4" s="2"/>
      <c r="C4" s="2"/>
      <c r="D4" s="2"/>
      <c r="E4" s="2"/>
      <c r="F4" s="2"/>
      <c r="G4" s="3" t="s">
        <v>2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1:35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</row>
    <row r="6" spans="1:35" ht="33.75">
      <c r="A6" s="10" t="s">
        <v>42</v>
      </c>
      <c r="B6" s="10" t="s">
        <v>42</v>
      </c>
      <c r="C6" s="10" t="s">
        <v>42</v>
      </c>
      <c r="D6" s="10" t="s">
        <v>42</v>
      </c>
      <c r="E6" s="10" t="s">
        <v>42</v>
      </c>
      <c r="F6" s="10" t="s">
        <v>42</v>
      </c>
      <c r="G6" s="10" t="s">
        <v>42</v>
      </c>
      <c r="H6" s="10" t="s">
        <v>42</v>
      </c>
      <c r="I6" s="10" t="s">
        <v>42</v>
      </c>
      <c r="J6" s="2"/>
      <c r="K6" s="10" t="s">
        <v>4</v>
      </c>
      <c r="L6" s="10" t="s">
        <v>4</v>
      </c>
      <c r="M6" s="10" t="s">
        <v>4</v>
      </c>
      <c r="N6" s="10" t="s">
        <v>4</v>
      </c>
      <c r="O6" s="10" t="s">
        <v>4</v>
      </c>
      <c r="P6" s="2"/>
      <c r="Q6" s="10" t="s">
        <v>5</v>
      </c>
      <c r="R6" s="10" t="s">
        <v>5</v>
      </c>
      <c r="S6" s="10" t="s">
        <v>5</v>
      </c>
      <c r="T6" s="10" t="s">
        <v>5</v>
      </c>
      <c r="U6" s="10" t="s">
        <v>5</v>
      </c>
      <c r="V6" s="10" t="s">
        <v>5</v>
      </c>
      <c r="W6" s="10" t="s">
        <v>5</v>
      </c>
      <c r="X6" s="2"/>
      <c r="Y6" s="10" t="s">
        <v>6</v>
      </c>
      <c r="Z6" s="10" t="s">
        <v>6</v>
      </c>
      <c r="AA6" s="10" t="s">
        <v>6</v>
      </c>
      <c r="AB6" s="10" t="s">
        <v>6</v>
      </c>
      <c r="AC6" s="10" t="s">
        <v>6</v>
      </c>
      <c r="AD6" s="10" t="s">
        <v>6</v>
      </c>
      <c r="AE6" s="10" t="s">
        <v>6</v>
      </c>
      <c r="AF6" s="2"/>
      <c r="AG6" s="2"/>
      <c r="AH6" s="2"/>
      <c r="AI6" s="2"/>
    </row>
    <row r="7" spans="1:35" ht="33.75">
      <c r="A7" s="3" t="s">
        <v>43</v>
      </c>
      <c r="B7" s="2"/>
      <c r="C7" s="3" t="s">
        <v>30</v>
      </c>
      <c r="D7" s="2"/>
      <c r="E7" s="3" t="s">
        <v>31</v>
      </c>
      <c r="F7" s="2"/>
      <c r="G7" s="3" t="s">
        <v>44</v>
      </c>
      <c r="H7" s="2"/>
      <c r="I7" s="3" t="s">
        <v>28</v>
      </c>
      <c r="J7" s="2"/>
      <c r="K7" s="3" t="s">
        <v>7</v>
      </c>
      <c r="L7" s="2"/>
      <c r="M7" s="3" t="s">
        <v>8</v>
      </c>
      <c r="N7" s="2"/>
      <c r="O7" s="3" t="s">
        <v>9</v>
      </c>
      <c r="P7" s="2"/>
      <c r="Q7" s="3" t="s">
        <v>10</v>
      </c>
      <c r="R7" s="3" t="s">
        <v>10</v>
      </c>
      <c r="S7" s="3" t="s">
        <v>10</v>
      </c>
      <c r="T7" s="2"/>
      <c r="U7" s="3" t="s">
        <v>11</v>
      </c>
      <c r="V7" s="3" t="s">
        <v>11</v>
      </c>
      <c r="W7" s="3" t="s">
        <v>11</v>
      </c>
      <c r="X7" s="2"/>
      <c r="Y7" s="3" t="s">
        <v>7</v>
      </c>
      <c r="Z7" s="2"/>
      <c r="AA7" s="3" t="s">
        <v>8</v>
      </c>
      <c r="AB7" s="2"/>
      <c r="AC7" s="3" t="s">
        <v>9</v>
      </c>
      <c r="AD7" s="2"/>
      <c r="AE7" s="3" t="s">
        <v>45</v>
      </c>
      <c r="AF7" s="2"/>
      <c r="AG7" s="2"/>
      <c r="AH7" s="2"/>
      <c r="AI7" s="2"/>
    </row>
    <row r="8" spans="1:35" ht="33.75">
      <c r="A8" s="3" t="s">
        <v>43</v>
      </c>
      <c r="B8" s="2"/>
      <c r="C8" s="3" t="s">
        <v>30</v>
      </c>
      <c r="D8" s="2"/>
      <c r="E8" s="3" t="s">
        <v>31</v>
      </c>
      <c r="F8" s="2"/>
      <c r="G8" s="3" t="s">
        <v>44</v>
      </c>
      <c r="H8" s="2"/>
      <c r="I8" s="3" t="s">
        <v>28</v>
      </c>
      <c r="J8" s="2"/>
      <c r="K8" s="3" t="s">
        <v>7</v>
      </c>
      <c r="L8" s="2"/>
      <c r="M8" s="3" t="s">
        <v>8</v>
      </c>
      <c r="N8" s="2"/>
      <c r="O8" s="3" t="s">
        <v>9</v>
      </c>
      <c r="P8" s="2"/>
      <c r="Q8" s="3" t="s">
        <v>7</v>
      </c>
      <c r="R8" s="2"/>
      <c r="S8" s="3" t="s">
        <v>8</v>
      </c>
      <c r="T8" s="2"/>
      <c r="U8" s="3" t="s">
        <v>7</v>
      </c>
      <c r="V8" s="2"/>
      <c r="W8" s="3" t="s">
        <v>14</v>
      </c>
      <c r="X8" s="2"/>
      <c r="Y8" s="3" t="s">
        <v>7</v>
      </c>
      <c r="Z8" s="2"/>
      <c r="AA8" s="3" t="s">
        <v>8</v>
      </c>
      <c r="AB8" s="2"/>
      <c r="AC8" s="3" t="s">
        <v>9</v>
      </c>
      <c r="AD8" s="2"/>
      <c r="AE8" s="3" t="s">
        <v>45</v>
      </c>
      <c r="AF8" s="2"/>
      <c r="AG8" s="2"/>
      <c r="AH8" s="2"/>
      <c r="AI8" s="2"/>
    </row>
    <row r="9" spans="1:35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</row>
    <row r="10" spans="1:35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</row>
    <row r="11" spans="1:35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</row>
    <row r="12" spans="1:35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</row>
    <row r="13" spans="1:35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</row>
    <row r="14" spans="1:35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</row>
    <row r="15" spans="1:35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</row>
    <row r="16" spans="1:35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</row>
    <row r="17" spans="1:35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</row>
    <row r="18" spans="1:35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</row>
    <row r="19" spans="1:35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</row>
  </sheetData>
  <mergeCells count="25">
    <mergeCell ref="G2:Y2"/>
    <mergeCell ref="G3:Y3"/>
    <mergeCell ref="G4:Y4"/>
    <mergeCell ref="Q6:W6"/>
    <mergeCell ref="Y7:Y8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  <pageSetup scale="2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rightToLeft="1" view="pageBreakPreview" zoomScale="60" zoomScaleNormal="100" workbookViewId="0">
      <selection activeCell="S12" sqref="S12"/>
    </sheetView>
  </sheetViews>
  <sheetFormatPr defaultRowHeight="15"/>
  <cols>
    <col min="1" max="1" width="60.42578125" style="1" bestFit="1" customWidth="1"/>
    <col min="2" max="2" width="1" style="1" customWidth="1"/>
    <col min="3" max="3" width="33.28515625" style="1" bestFit="1" customWidth="1"/>
    <col min="4" max="4" width="1" style="1" customWidth="1"/>
    <col min="5" max="5" width="22.5703125" style="1" bestFit="1" customWidth="1"/>
    <col min="6" max="6" width="1" style="1" customWidth="1"/>
    <col min="7" max="7" width="18.42578125" style="1" bestFit="1" customWidth="1"/>
    <col min="8" max="8" width="1" style="1" customWidth="1"/>
    <col min="9" max="9" width="13.28515625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24.5703125" style="1" bestFit="1" customWidth="1"/>
    <col min="14" max="14" width="1" style="1" customWidth="1"/>
    <col min="15" max="15" width="24.85546875" style="1" bestFit="1" customWidth="1"/>
    <col min="16" max="16" width="1" style="1" customWidth="1"/>
    <col min="17" max="17" width="23.28515625" style="1" bestFit="1" customWidth="1"/>
    <col min="18" max="18" width="1" style="1" customWidth="1"/>
    <col min="19" max="19" width="30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1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33.75">
      <c r="A2" s="2"/>
      <c r="B2" s="2"/>
      <c r="C2" s="2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</row>
    <row r="3" spans="1:21" ht="33.75">
      <c r="A3" s="2"/>
      <c r="B3" s="2"/>
      <c r="C3" s="2"/>
      <c r="D3" s="3" t="s">
        <v>1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</row>
    <row r="4" spans="1:21" ht="33.75">
      <c r="A4" s="2"/>
      <c r="B4" s="2"/>
      <c r="C4" s="2"/>
      <c r="D4" s="3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</row>
    <row r="5" spans="1:21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33.75">
      <c r="A6" s="9" t="s">
        <v>46</v>
      </c>
      <c r="B6" s="2"/>
      <c r="C6" s="10" t="s">
        <v>47</v>
      </c>
      <c r="D6" s="10" t="s">
        <v>47</v>
      </c>
      <c r="E6" s="10" t="s">
        <v>47</v>
      </c>
      <c r="F6" s="10" t="s">
        <v>47</v>
      </c>
      <c r="G6" s="10" t="s">
        <v>47</v>
      </c>
      <c r="H6" s="10" t="s">
        <v>47</v>
      </c>
      <c r="I6" s="10" t="s">
        <v>47</v>
      </c>
      <c r="J6" s="2"/>
      <c r="K6" s="10" t="s">
        <v>4</v>
      </c>
      <c r="L6" s="2"/>
      <c r="M6" s="10" t="s">
        <v>5</v>
      </c>
      <c r="N6" s="10" t="s">
        <v>5</v>
      </c>
      <c r="O6" s="10" t="s">
        <v>5</v>
      </c>
      <c r="P6" s="2"/>
      <c r="Q6" s="10" t="s">
        <v>6</v>
      </c>
      <c r="R6" s="10" t="s">
        <v>6</v>
      </c>
      <c r="S6" s="10" t="s">
        <v>6</v>
      </c>
      <c r="T6" s="2"/>
      <c r="U6" s="2"/>
    </row>
    <row r="7" spans="1:21" ht="33.75">
      <c r="A7" s="10" t="s">
        <v>46</v>
      </c>
      <c r="B7" s="2"/>
      <c r="C7" s="10" t="s">
        <v>48</v>
      </c>
      <c r="D7" s="2"/>
      <c r="E7" s="10" t="s">
        <v>49</v>
      </c>
      <c r="F7" s="2"/>
      <c r="G7" s="10" t="s">
        <v>50</v>
      </c>
      <c r="H7" s="2"/>
      <c r="I7" s="10" t="s">
        <v>31</v>
      </c>
      <c r="J7" s="2"/>
      <c r="K7" s="10" t="s">
        <v>51</v>
      </c>
      <c r="L7" s="2"/>
      <c r="M7" s="10" t="s">
        <v>52</v>
      </c>
      <c r="N7" s="2"/>
      <c r="O7" s="10" t="s">
        <v>53</v>
      </c>
      <c r="P7" s="2"/>
      <c r="Q7" s="10" t="s">
        <v>51</v>
      </c>
      <c r="R7" s="2"/>
      <c r="S7" s="10" t="s">
        <v>45</v>
      </c>
      <c r="T7" s="2"/>
      <c r="U7" s="2"/>
    </row>
    <row r="8" spans="1:21" ht="33.75">
      <c r="A8" s="4" t="s">
        <v>54</v>
      </c>
      <c r="B8" s="2"/>
      <c r="C8" s="2" t="s">
        <v>55</v>
      </c>
      <c r="D8" s="2"/>
      <c r="E8" s="2" t="s">
        <v>56</v>
      </c>
      <c r="F8" s="2"/>
      <c r="G8" s="2" t="s">
        <v>57</v>
      </c>
      <c r="H8" s="2"/>
      <c r="I8" s="2">
        <v>0</v>
      </c>
      <c r="J8" s="2"/>
      <c r="K8" s="5">
        <v>5027979</v>
      </c>
      <c r="L8" s="2"/>
      <c r="M8" s="5">
        <v>1600035300</v>
      </c>
      <c r="N8" s="2"/>
      <c r="O8" s="5">
        <v>1605063279</v>
      </c>
      <c r="P8" s="2"/>
      <c r="Q8" s="5">
        <v>0</v>
      </c>
      <c r="R8" s="2"/>
      <c r="S8" s="14">
        <v>0</v>
      </c>
      <c r="T8" s="2"/>
      <c r="U8" s="2"/>
    </row>
    <row r="9" spans="1:21" ht="33.75">
      <c r="A9" s="4" t="s">
        <v>54</v>
      </c>
      <c r="B9" s="2"/>
      <c r="C9" s="2" t="s">
        <v>58</v>
      </c>
      <c r="D9" s="2"/>
      <c r="E9" s="2" t="s">
        <v>59</v>
      </c>
      <c r="F9" s="2"/>
      <c r="G9" s="2" t="s">
        <v>57</v>
      </c>
      <c r="H9" s="2"/>
      <c r="I9" s="2">
        <v>0</v>
      </c>
      <c r="J9" s="2"/>
      <c r="K9" s="5">
        <v>50000000</v>
      </c>
      <c r="L9" s="2"/>
      <c r="M9" s="5">
        <v>5063279</v>
      </c>
      <c r="N9" s="2"/>
      <c r="O9" s="5">
        <v>55063279</v>
      </c>
      <c r="P9" s="2"/>
      <c r="Q9" s="5">
        <v>0</v>
      </c>
      <c r="R9" s="2"/>
      <c r="S9" s="14">
        <v>0</v>
      </c>
      <c r="T9" s="2"/>
      <c r="U9" s="2"/>
    </row>
    <row r="10" spans="1:21" ht="33.75">
      <c r="A10" s="4" t="s">
        <v>60</v>
      </c>
      <c r="B10" s="2"/>
      <c r="C10" s="2" t="s">
        <v>61</v>
      </c>
      <c r="D10" s="2"/>
      <c r="E10" s="2" t="s">
        <v>56</v>
      </c>
      <c r="F10" s="2"/>
      <c r="G10" s="2" t="s">
        <v>62</v>
      </c>
      <c r="H10" s="2"/>
      <c r="I10" s="2">
        <v>0</v>
      </c>
      <c r="J10" s="2"/>
      <c r="K10" s="5">
        <v>795305428</v>
      </c>
      <c r="L10" s="2"/>
      <c r="M10" s="5">
        <v>61655063279</v>
      </c>
      <c r="N10" s="2"/>
      <c r="O10" s="5">
        <v>60012785454</v>
      </c>
      <c r="P10" s="2"/>
      <c r="Q10" s="5">
        <v>2437583253</v>
      </c>
      <c r="R10" s="2"/>
      <c r="S10" s="14">
        <v>1E-3</v>
      </c>
      <c r="T10" s="2"/>
      <c r="U10" s="2"/>
    </row>
    <row r="11" spans="1:21" ht="32.25" thickBot="1">
      <c r="A11" s="2"/>
      <c r="B11" s="2"/>
      <c r="C11" s="2"/>
      <c r="D11" s="2"/>
      <c r="E11" s="2"/>
      <c r="F11" s="2"/>
      <c r="G11" s="2"/>
      <c r="H11" s="2"/>
      <c r="I11" s="2"/>
      <c r="J11" s="2"/>
      <c r="K11" s="16">
        <f>SUM(K8:K10)</f>
        <v>850333407</v>
      </c>
      <c r="L11" s="2"/>
      <c r="M11" s="16">
        <f>SUM(M8:M10)</f>
        <v>63260161858</v>
      </c>
      <c r="N11" s="2"/>
      <c r="O11" s="16">
        <f>SUM(O8:O10)</f>
        <v>61672912012</v>
      </c>
      <c r="P11" s="2"/>
      <c r="Q11" s="16">
        <f>SUM(Q8:Q10)</f>
        <v>2437583253</v>
      </c>
      <c r="R11" s="2"/>
      <c r="S11" s="17">
        <f>SUM(S8:S10)</f>
        <v>1E-3</v>
      </c>
      <c r="T11" s="2"/>
      <c r="U11" s="2"/>
    </row>
    <row r="12" spans="1:21" ht="32.25" thickTop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</sheetData>
  <mergeCells count="17">
    <mergeCell ref="Q7"/>
    <mergeCell ref="S7"/>
    <mergeCell ref="Q6:S6"/>
    <mergeCell ref="D2:O2"/>
    <mergeCell ref="D3:O3"/>
    <mergeCell ref="D4:O4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9"/>
  <sheetViews>
    <sheetView rightToLeft="1" view="pageBreakPreview" zoomScale="60" zoomScaleNormal="100" workbookViewId="0">
      <selection activeCell="S11" sqref="S11"/>
    </sheetView>
  </sheetViews>
  <sheetFormatPr defaultRowHeight="15"/>
  <cols>
    <col min="1" max="1" width="42.5703125" style="1" bestFit="1" customWidth="1"/>
    <col min="2" max="2" width="1" style="1" customWidth="1"/>
    <col min="3" max="3" width="23.42578125" style="1" bestFit="1" customWidth="1"/>
    <col min="4" max="4" width="1" style="1" customWidth="1"/>
    <col min="5" max="5" width="22.5703125" style="1" bestFit="1" customWidth="1"/>
    <col min="6" max="6" width="1" style="1" customWidth="1"/>
    <col min="7" max="7" width="13.28515625" style="1" bestFit="1" customWidth="1"/>
    <col min="8" max="8" width="1" style="1" customWidth="1"/>
    <col min="9" max="9" width="20" style="1" bestFit="1" customWidth="1"/>
    <col min="10" max="10" width="1" style="1" customWidth="1"/>
    <col min="11" max="11" width="18" style="1" bestFit="1" customWidth="1"/>
    <col min="12" max="12" width="1" style="1" customWidth="1"/>
    <col min="13" max="13" width="20" style="1" bestFit="1" customWidth="1"/>
    <col min="14" max="14" width="1" style="1" customWidth="1"/>
    <col min="15" max="15" width="20.42578125" style="1" bestFit="1" customWidth="1"/>
    <col min="16" max="16" width="1" style="1" customWidth="1"/>
    <col min="17" max="17" width="18" style="1" bestFit="1" customWidth="1"/>
    <col min="18" max="18" width="1" style="1" customWidth="1"/>
    <col min="19" max="19" width="20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5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33.75">
      <c r="A2" s="2"/>
      <c r="B2" s="2"/>
      <c r="C2" s="2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33.75">
      <c r="A3" s="2"/>
      <c r="B3" s="2"/>
      <c r="C3" s="2"/>
      <c r="D3" s="3" t="s">
        <v>63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33.75">
      <c r="A4" s="2"/>
      <c r="B4" s="2"/>
      <c r="C4" s="2"/>
      <c r="D4" s="3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33.75">
      <c r="A6" s="10" t="s">
        <v>64</v>
      </c>
      <c r="B6" s="10" t="s">
        <v>64</v>
      </c>
      <c r="C6" s="10" t="s">
        <v>64</v>
      </c>
      <c r="D6" s="10" t="s">
        <v>64</v>
      </c>
      <c r="E6" s="10" t="s">
        <v>64</v>
      </c>
      <c r="F6" s="10" t="s">
        <v>64</v>
      </c>
      <c r="G6" s="10" t="s">
        <v>64</v>
      </c>
      <c r="H6" s="2"/>
      <c r="I6" s="10" t="s">
        <v>65</v>
      </c>
      <c r="J6" s="10" t="s">
        <v>65</v>
      </c>
      <c r="K6" s="10" t="s">
        <v>65</v>
      </c>
      <c r="L6" s="10" t="s">
        <v>65</v>
      </c>
      <c r="M6" s="10" t="s">
        <v>65</v>
      </c>
      <c r="N6" s="2"/>
      <c r="O6" s="10" t="s">
        <v>66</v>
      </c>
      <c r="P6" s="10" t="s">
        <v>66</v>
      </c>
      <c r="Q6" s="10" t="s">
        <v>66</v>
      </c>
      <c r="R6" s="10" t="s">
        <v>66</v>
      </c>
      <c r="S6" s="10" t="s">
        <v>66</v>
      </c>
      <c r="T6" s="2"/>
      <c r="U6" s="2"/>
      <c r="V6" s="2"/>
      <c r="W6" s="2"/>
      <c r="X6" s="2"/>
      <c r="Y6" s="2"/>
    </row>
    <row r="7" spans="1:25" ht="33.75">
      <c r="A7" s="10" t="s">
        <v>67</v>
      </c>
      <c r="B7" s="2"/>
      <c r="C7" s="10" t="s">
        <v>68</v>
      </c>
      <c r="D7" s="2"/>
      <c r="E7" s="10" t="s">
        <v>30</v>
      </c>
      <c r="F7" s="2"/>
      <c r="G7" s="10" t="s">
        <v>31</v>
      </c>
      <c r="H7" s="2"/>
      <c r="I7" s="10" t="s">
        <v>69</v>
      </c>
      <c r="J7" s="2"/>
      <c r="K7" s="10" t="s">
        <v>70</v>
      </c>
      <c r="L7" s="2"/>
      <c r="M7" s="10" t="s">
        <v>71</v>
      </c>
      <c r="N7" s="2"/>
      <c r="O7" s="10" t="s">
        <v>69</v>
      </c>
      <c r="P7" s="2"/>
      <c r="Q7" s="10" t="s">
        <v>70</v>
      </c>
      <c r="R7" s="2"/>
      <c r="S7" s="10" t="s">
        <v>71</v>
      </c>
      <c r="T7" s="2"/>
      <c r="U7" s="2"/>
      <c r="V7" s="2"/>
      <c r="W7" s="2"/>
      <c r="X7" s="2"/>
      <c r="Y7" s="2"/>
    </row>
    <row r="8" spans="1:25" ht="33.75">
      <c r="A8" s="4" t="s">
        <v>33</v>
      </c>
      <c r="B8" s="2"/>
      <c r="C8" s="2" t="s">
        <v>72</v>
      </c>
      <c r="D8" s="2"/>
      <c r="E8" s="2" t="s">
        <v>36</v>
      </c>
      <c r="F8" s="2"/>
      <c r="G8" s="5">
        <v>15</v>
      </c>
      <c r="H8" s="2"/>
      <c r="I8" s="5">
        <v>236456455</v>
      </c>
      <c r="J8" s="2"/>
      <c r="K8" s="2" t="s">
        <v>72</v>
      </c>
      <c r="L8" s="2"/>
      <c r="M8" s="5">
        <v>236456455</v>
      </c>
      <c r="N8" s="2"/>
      <c r="O8" s="5">
        <v>236456455</v>
      </c>
      <c r="P8" s="2"/>
      <c r="Q8" s="2" t="s">
        <v>72</v>
      </c>
      <c r="R8" s="2"/>
      <c r="S8" s="5">
        <v>236456455</v>
      </c>
      <c r="T8" s="2"/>
      <c r="U8" s="2"/>
      <c r="V8" s="2"/>
      <c r="W8" s="2"/>
      <c r="X8" s="2"/>
      <c r="Y8" s="2"/>
    </row>
    <row r="9" spans="1:25" ht="33.75">
      <c r="A9" s="4" t="s">
        <v>54</v>
      </c>
      <c r="B9" s="2"/>
      <c r="C9" s="5">
        <v>30</v>
      </c>
      <c r="D9" s="2"/>
      <c r="E9" s="2" t="s">
        <v>72</v>
      </c>
      <c r="F9" s="2"/>
      <c r="G9" s="2">
        <v>0</v>
      </c>
      <c r="H9" s="2"/>
      <c r="I9" s="5">
        <v>35300</v>
      </c>
      <c r="J9" s="2"/>
      <c r="K9" s="5">
        <v>0</v>
      </c>
      <c r="L9" s="2"/>
      <c r="M9" s="5">
        <v>35300</v>
      </c>
      <c r="N9" s="2"/>
      <c r="O9" s="5">
        <v>37558796</v>
      </c>
      <c r="P9" s="2"/>
      <c r="Q9" s="5">
        <v>0</v>
      </c>
      <c r="R9" s="2"/>
      <c r="S9" s="5">
        <v>37558796</v>
      </c>
      <c r="T9" s="2"/>
      <c r="U9" s="2"/>
      <c r="V9" s="2"/>
      <c r="W9" s="2"/>
      <c r="X9" s="2"/>
      <c r="Y9" s="2"/>
    </row>
    <row r="10" spans="1:25" ht="32.25" thickBot="1">
      <c r="A10" s="2"/>
      <c r="B10" s="2"/>
      <c r="C10" s="2"/>
      <c r="D10" s="2"/>
      <c r="E10" s="2"/>
      <c r="F10" s="2"/>
      <c r="G10" s="2"/>
      <c r="H10" s="2"/>
      <c r="I10" s="16">
        <f>SUM(I8:I9)</f>
        <v>236491755</v>
      </c>
      <c r="J10" s="2"/>
      <c r="K10" s="16">
        <f>SUM(K9)</f>
        <v>0</v>
      </c>
      <c r="L10" s="2"/>
      <c r="M10" s="16">
        <f>SUM(M8:M9)</f>
        <v>236491755</v>
      </c>
      <c r="N10" s="2"/>
      <c r="O10" s="16">
        <f>SUM(O8:O9)</f>
        <v>274015251</v>
      </c>
      <c r="P10" s="2"/>
      <c r="Q10" s="16">
        <f>SUM(Q9)</f>
        <v>0</v>
      </c>
      <c r="R10" s="2"/>
      <c r="S10" s="16">
        <f>SUM(S8:S9)</f>
        <v>274015251</v>
      </c>
      <c r="T10" s="2"/>
      <c r="U10" s="2"/>
      <c r="V10" s="2"/>
      <c r="W10" s="2"/>
      <c r="X10" s="2"/>
      <c r="Y10" s="2"/>
    </row>
    <row r="11" spans="1:25" ht="32.25" thickTop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31.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31.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</sheetData>
  <mergeCells count="16">
    <mergeCell ref="Q7"/>
    <mergeCell ref="S7"/>
    <mergeCell ref="O6:S6"/>
    <mergeCell ref="D2:O2"/>
    <mergeCell ref="D3:O3"/>
    <mergeCell ref="D4:O4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scale="3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rightToLeft="1" view="pageBreakPreview" zoomScale="60" zoomScaleNormal="100" workbookViewId="0">
      <selection activeCell="S13" sqref="S13"/>
    </sheetView>
  </sheetViews>
  <sheetFormatPr defaultRowHeight="15"/>
  <cols>
    <col min="1" max="1" width="29.42578125" style="1" bestFit="1" customWidth="1"/>
    <col min="2" max="2" width="1" style="1" customWidth="1"/>
    <col min="3" max="3" width="18.42578125" style="1" bestFit="1" customWidth="1"/>
    <col min="4" max="4" width="1" style="1" customWidth="1"/>
    <col min="5" max="5" width="47.5703125" style="1" bestFit="1" customWidth="1"/>
    <col min="6" max="6" width="1" style="1" customWidth="1"/>
    <col min="7" max="7" width="31.85546875" style="1" bestFit="1" customWidth="1"/>
    <col min="8" max="8" width="1" style="1" customWidth="1"/>
    <col min="9" max="9" width="32" style="1" bestFit="1" customWidth="1"/>
    <col min="10" max="10" width="1" style="1" customWidth="1"/>
    <col min="11" max="11" width="23.28515625" style="1" bestFit="1" customWidth="1"/>
    <col min="12" max="12" width="1" style="1" customWidth="1"/>
    <col min="13" max="13" width="33.7109375" style="1" bestFit="1" customWidth="1"/>
    <col min="14" max="14" width="1" style="1" customWidth="1"/>
    <col min="15" max="15" width="32" style="1" bestFit="1" customWidth="1"/>
    <col min="16" max="16" width="1" style="1" customWidth="1"/>
    <col min="17" max="17" width="23.28515625" style="1" bestFit="1" customWidth="1"/>
    <col min="18" max="18" width="1" style="1" customWidth="1"/>
    <col min="19" max="19" width="33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7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33.75">
      <c r="A2" s="2"/>
      <c r="B2" s="2"/>
      <c r="C2" s="2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33.75">
      <c r="A3" s="2"/>
      <c r="B3" s="2"/>
      <c r="C3" s="2"/>
      <c r="D3" s="3" t="s">
        <v>63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33.75">
      <c r="A4" s="2"/>
      <c r="B4" s="2"/>
      <c r="C4" s="2"/>
      <c r="D4" s="3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33.75">
      <c r="A6" s="9" t="s">
        <v>3</v>
      </c>
      <c r="B6" s="2"/>
      <c r="C6" s="10" t="s">
        <v>73</v>
      </c>
      <c r="D6" s="10" t="s">
        <v>73</v>
      </c>
      <c r="E6" s="10" t="s">
        <v>73</v>
      </c>
      <c r="F6" s="10" t="s">
        <v>73</v>
      </c>
      <c r="G6" s="10" t="s">
        <v>73</v>
      </c>
      <c r="H6" s="2"/>
      <c r="I6" s="10" t="s">
        <v>65</v>
      </c>
      <c r="J6" s="10" t="s">
        <v>65</v>
      </c>
      <c r="K6" s="10" t="s">
        <v>65</v>
      </c>
      <c r="L6" s="10" t="s">
        <v>65</v>
      </c>
      <c r="M6" s="10" t="s">
        <v>65</v>
      </c>
      <c r="N6" s="2"/>
      <c r="O6" s="10" t="s">
        <v>66</v>
      </c>
      <c r="P6" s="10" t="s">
        <v>66</v>
      </c>
      <c r="Q6" s="10" t="s">
        <v>66</v>
      </c>
      <c r="R6" s="10" t="s">
        <v>66</v>
      </c>
      <c r="S6" s="10" t="s">
        <v>66</v>
      </c>
      <c r="T6" s="2"/>
      <c r="U6" s="2"/>
      <c r="V6" s="2"/>
      <c r="W6" s="2"/>
      <c r="X6" s="2"/>
      <c r="Y6" s="2"/>
      <c r="Z6" s="2"/>
      <c r="AA6" s="2"/>
    </row>
    <row r="7" spans="1:27" ht="33.75">
      <c r="A7" s="10" t="s">
        <v>3</v>
      </c>
      <c r="B7" s="2"/>
      <c r="C7" s="10" t="s">
        <v>74</v>
      </c>
      <c r="D7" s="2"/>
      <c r="E7" s="10" t="s">
        <v>75</v>
      </c>
      <c r="F7" s="2"/>
      <c r="G7" s="10" t="s">
        <v>76</v>
      </c>
      <c r="H7" s="2"/>
      <c r="I7" s="10" t="s">
        <v>77</v>
      </c>
      <c r="J7" s="2"/>
      <c r="K7" s="10" t="s">
        <v>70</v>
      </c>
      <c r="L7" s="2"/>
      <c r="M7" s="10" t="s">
        <v>78</v>
      </c>
      <c r="N7" s="2"/>
      <c r="O7" s="10" t="s">
        <v>77</v>
      </c>
      <c r="P7" s="2"/>
      <c r="Q7" s="10" t="s">
        <v>70</v>
      </c>
      <c r="R7" s="2"/>
      <c r="S7" s="10" t="s">
        <v>78</v>
      </c>
      <c r="T7" s="2"/>
      <c r="U7" s="2"/>
      <c r="V7" s="2"/>
      <c r="W7" s="2"/>
      <c r="X7" s="2"/>
      <c r="Y7" s="2"/>
      <c r="Z7" s="2"/>
      <c r="AA7" s="2"/>
    </row>
    <row r="8" spans="1:27" ht="33.75">
      <c r="A8" s="4" t="s">
        <v>16</v>
      </c>
      <c r="B8" s="2"/>
      <c r="C8" s="2" t="s">
        <v>6</v>
      </c>
      <c r="D8" s="2"/>
      <c r="E8" s="5">
        <v>34896500</v>
      </c>
      <c r="F8" s="2"/>
      <c r="G8" s="5">
        <v>320</v>
      </c>
      <c r="H8" s="2"/>
      <c r="I8" s="5">
        <v>11166880000</v>
      </c>
      <c r="J8" s="2"/>
      <c r="K8" s="5">
        <v>1599013333</v>
      </c>
      <c r="L8" s="2"/>
      <c r="M8" s="5">
        <v>9567866667</v>
      </c>
      <c r="N8" s="2"/>
      <c r="O8" s="5">
        <v>11166880000</v>
      </c>
      <c r="P8" s="2"/>
      <c r="Q8" s="5">
        <v>1599013333</v>
      </c>
      <c r="R8" s="2"/>
      <c r="S8" s="5">
        <v>9567866667</v>
      </c>
      <c r="T8" s="2"/>
      <c r="U8" s="2"/>
      <c r="V8" s="2"/>
      <c r="W8" s="2"/>
      <c r="X8" s="2"/>
      <c r="Y8" s="2"/>
      <c r="Z8" s="2"/>
      <c r="AA8" s="2"/>
    </row>
    <row r="9" spans="1:27" ht="33.75">
      <c r="A9" s="4" t="s">
        <v>20</v>
      </c>
      <c r="B9" s="2"/>
      <c r="C9" s="2" t="s">
        <v>79</v>
      </c>
      <c r="D9" s="2"/>
      <c r="E9" s="5">
        <v>4000000</v>
      </c>
      <c r="F9" s="2"/>
      <c r="G9" s="5">
        <v>400</v>
      </c>
      <c r="H9" s="2"/>
      <c r="I9" s="5">
        <v>0</v>
      </c>
      <c r="J9" s="2"/>
      <c r="K9" s="5">
        <v>0</v>
      </c>
      <c r="L9" s="2"/>
      <c r="M9" s="5">
        <v>0</v>
      </c>
      <c r="N9" s="2"/>
      <c r="O9" s="5">
        <v>1600000000</v>
      </c>
      <c r="P9" s="2"/>
      <c r="Q9" s="5">
        <v>0</v>
      </c>
      <c r="R9" s="2"/>
      <c r="S9" s="5">
        <v>1600000000</v>
      </c>
      <c r="T9" s="2"/>
      <c r="U9" s="2"/>
      <c r="V9" s="2"/>
      <c r="W9" s="2"/>
      <c r="X9" s="2"/>
      <c r="Y9" s="2"/>
      <c r="Z9" s="2"/>
      <c r="AA9" s="2"/>
    </row>
    <row r="10" spans="1:27" ht="33.75">
      <c r="A10" s="4" t="s">
        <v>17</v>
      </c>
      <c r="B10" s="2"/>
      <c r="C10" s="2" t="s">
        <v>80</v>
      </c>
      <c r="D10" s="2"/>
      <c r="E10" s="5">
        <v>486587</v>
      </c>
      <c r="F10" s="2"/>
      <c r="G10" s="5">
        <v>350</v>
      </c>
      <c r="H10" s="2"/>
      <c r="I10" s="5">
        <v>0</v>
      </c>
      <c r="J10" s="2"/>
      <c r="K10" s="5">
        <v>0</v>
      </c>
      <c r="L10" s="2"/>
      <c r="M10" s="5">
        <v>0</v>
      </c>
      <c r="N10" s="2"/>
      <c r="O10" s="5">
        <v>170305450</v>
      </c>
      <c r="P10" s="2"/>
      <c r="Q10" s="5">
        <v>0</v>
      </c>
      <c r="R10" s="2"/>
      <c r="S10" s="5">
        <v>170305450</v>
      </c>
      <c r="T10" s="2"/>
      <c r="U10" s="2"/>
      <c r="V10" s="2"/>
      <c r="W10" s="2"/>
      <c r="X10" s="2"/>
      <c r="Y10" s="2"/>
      <c r="Z10" s="2"/>
      <c r="AA10" s="2"/>
    </row>
    <row r="11" spans="1:27" ht="33.75">
      <c r="A11" s="4" t="s">
        <v>15</v>
      </c>
      <c r="B11" s="2"/>
      <c r="C11" s="2" t="s">
        <v>81</v>
      </c>
      <c r="D11" s="2"/>
      <c r="E11" s="5">
        <v>2902878</v>
      </c>
      <c r="F11" s="2"/>
      <c r="G11" s="5">
        <v>220</v>
      </c>
      <c r="H11" s="2"/>
      <c r="I11" s="5">
        <v>0</v>
      </c>
      <c r="J11" s="2"/>
      <c r="K11" s="5">
        <v>0</v>
      </c>
      <c r="L11" s="2"/>
      <c r="M11" s="5">
        <v>0</v>
      </c>
      <c r="N11" s="2"/>
      <c r="O11" s="5">
        <v>638633160</v>
      </c>
      <c r="P11" s="2"/>
      <c r="Q11" s="5">
        <v>0</v>
      </c>
      <c r="R11" s="2"/>
      <c r="S11" s="18">
        <v>638633160</v>
      </c>
      <c r="T11" s="2"/>
      <c r="U11" s="2"/>
      <c r="V11" s="2"/>
      <c r="W11" s="2"/>
      <c r="X11" s="2"/>
      <c r="Y11" s="2"/>
      <c r="Z11" s="2"/>
      <c r="AA11" s="2"/>
    </row>
    <row r="12" spans="1:27" ht="32.25" thickBot="1">
      <c r="A12" s="2"/>
      <c r="B12" s="2"/>
      <c r="C12" s="2"/>
      <c r="D12" s="2"/>
      <c r="E12" s="16">
        <f>SUM(E8:E11)</f>
        <v>42285965</v>
      </c>
      <c r="F12" s="2"/>
      <c r="G12" s="19"/>
      <c r="H12" s="2"/>
      <c r="I12" s="16">
        <f>SUM(I8:I11)</f>
        <v>11166880000</v>
      </c>
      <c r="J12" s="2"/>
      <c r="K12" s="16">
        <f>SUM(K8:K11)</f>
        <v>1599013333</v>
      </c>
      <c r="L12" s="2"/>
      <c r="M12" s="16">
        <f>SUM(M8:M11)</f>
        <v>9567866667</v>
      </c>
      <c r="N12" s="2"/>
      <c r="O12" s="16">
        <f>SUM(O8:O11)</f>
        <v>13575818610</v>
      </c>
      <c r="P12" s="2"/>
      <c r="Q12" s="16">
        <f>SUM(Q8:Q11)</f>
        <v>1599013333</v>
      </c>
      <c r="R12" s="2"/>
      <c r="S12" s="16">
        <f>SUM(S8:S11)</f>
        <v>11976805277</v>
      </c>
      <c r="T12" s="2"/>
      <c r="U12" s="2"/>
      <c r="V12" s="2"/>
      <c r="W12" s="2"/>
      <c r="X12" s="2"/>
      <c r="Y12" s="2"/>
      <c r="Z12" s="2"/>
      <c r="AA12" s="2"/>
    </row>
    <row r="13" spans="1:27" ht="32.25" thickTop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31.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31.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31.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31.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31.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31.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31.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31.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31.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</sheetData>
  <mergeCells count="16">
    <mergeCell ref="Q7"/>
    <mergeCell ref="S7"/>
    <mergeCell ref="O6:S6"/>
    <mergeCell ref="D2:O2"/>
    <mergeCell ref="D3:O3"/>
    <mergeCell ref="D4:O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scale="2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9"/>
  <sheetViews>
    <sheetView rightToLeft="1" view="pageBreakPreview" zoomScale="60" zoomScaleNormal="100" workbookViewId="0">
      <selection activeCell="Q15" sqref="Q15"/>
    </sheetView>
  </sheetViews>
  <sheetFormatPr defaultRowHeight="15"/>
  <cols>
    <col min="1" max="1" width="32.7109375" style="1" bestFit="1" customWidth="1"/>
    <col min="2" max="2" width="1" style="1" customWidth="1"/>
    <col min="3" max="3" width="18.42578125" style="1" bestFit="1" customWidth="1"/>
    <col min="4" max="4" width="1" style="1" customWidth="1"/>
    <col min="5" max="5" width="29.42578125" style="1" bestFit="1" customWidth="1"/>
    <col min="6" max="6" width="1" style="1" customWidth="1"/>
    <col min="7" max="7" width="29.28515625" style="1" bestFit="1" customWidth="1"/>
    <col min="8" max="8" width="1" style="1" customWidth="1"/>
    <col min="9" max="9" width="44.140625" style="1" bestFit="1" customWidth="1"/>
    <col min="10" max="10" width="1" style="1" customWidth="1"/>
    <col min="11" max="11" width="20" style="1" bestFit="1" customWidth="1"/>
    <col min="12" max="12" width="1" style="1" customWidth="1"/>
    <col min="13" max="13" width="29.7109375" style="1" bestFit="1" customWidth="1"/>
    <col min="14" max="14" width="1" style="1" customWidth="1"/>
    <col min="15" max="15" width="29.85546875" style="1" bestFit="1" customWidth="1"/>
    <col min="16" max="16" width="1" style="1" customWidth="1"/>
    <col min="17" max="17" width="44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4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33.75">
      <c r="A2" s="2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  <c r="W2" s="2"/>
      <c r="X2" s="2"/>
    </row>
    <row r="3" spans="1:24" ht="33.75">
      <c r="A3" s="2"/>
      <c r="B3" s="2"/>
      <c r="C3" s="3" t="s">
        <v>63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  <c r="W3" s="2"/>
      <c r="X3" s="2"/>
    </row>
    <row r="4" spans="1:24" ht="33.75">
      <c r="A4" s="2"/>
      <c r="B4" s="2"/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  <c r="W4" s="2"/>
      <c r="X4" s="2"/>
    </row>
    <row r="5" spans="1:24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33.75">
      <c r="A6" s="9" t="s">
        <v>3</v>
      </c>
      <c r="B6" s="2"/>
      <c r="C6" s="10" t="s">
        <v>65</v>
      </c>
      <c r="D6" s="10" t="s">
        <v>65</v>
      </c>
      <c r="E6" s="10" t="s">
        <v>65</v>
      </c>
      <c r="F6" s="10" t="s">
        <v>65</v>
      </c>
      <c r="G6" s="10" t="s">
        <v>65</v>
      </c>
      <c r="H6" s="10" t="s">
        <v>65</v>
      </c>
      <c r="I6" s="10" t="s">
        <v>65</v>
      </c>
      <c r="J6" s="2"/>
      <c r="K6" s="10" t="s">
        <v>66</v>
      </c>
      <c r="L6" s="10" t="s">
        <v>66</v>
      </c>
      <c r="M6" s="10" t="s">
        <v>66</v>
      </c>
      <c r="N6" s="10" t="s">
        <v>66</v>
      </c>
      <c r="O6" s="10" t="s">
        <v>66</v>
      </c>
      <c r="P6" s="10" t="s">
        <v>66</v>
      </c>
      <c r="Q6" s="10" t="s">
        <v>66</v>
      </c>
      <c r="R6" s="2"/>
      <c r="S6" s="2"/>
      <c r="T6" s="2"/>
      <c r="U6" s="2"/>
      <c r="V6" s="2"/>
      <c r="W6" s="2"/>
      <c r="X6" s="2"/>
    </row>
    <row r="7" spans="1:24" ht="33.75">
      <c r="A7" s="10" t="s">
        <v>3</v>
      </c>
      <c r="B7" s="2"/>
      <c r="C7" s="10" t="s">
        <v>7</v>
      </c>
      <c r="D7" s="2"/>
      <c r="E7" s="10" t="s">
        <v>82</v>
      </c>
      <c r="F7" s="2"/>
      <c r="G7" s="10" t="s">
        <v>83</v>
      </c>
      <c r="H7" s="2"/>
      <c r="I7" s="10" t="s">
        <v>84</v>
      </c>
      <c r="J7" s="2"/>
      <c r="K7" s="10" t="s">
        <v>7</v>
      </c>
      <c r="L7" s="2"/>
      <c r="M7" s="10" t="s">
        <v>82</v>
      </c>
      <c r="N7" s="2"/>
      <c r="O7" s="10" t="s">
        <v>83</v>
      </c>
      <c r="P7" s="2"/>
      <c r="Q7" s="10" t="s">
        <v>84</v>
      </c>
      <c r="R7" s="2"/>
      <c r="S7" s="2"/>
      <c r="T7" s="2"/>
      <c r="U7" s="2"/>
      <c r="V7" s="2"/>
      <c r="W7" s="2"/>
      <c r="X7" s="2"/>
    </row>
    <row r="8" spans="1:24" ht="33.75">
      <c r="A8" s="4" t="s">
        <v>15</v>
      </c>
      <c r="B8" s="2"/>
      <c r="C8" s="5">
        <v>15978574</v>
      </c>
      <c r="D8" s="2"/>
      <c r="E8" s="5">
        <v>629556346088</v>
      </c>
      <c r="F8" s="2"/>
      <c r="G8" s="5">
        <v>644092261504</v>
      </c>
      <c r="H8" s="2"/>
      <c r="I8" s="5">
        <v>-14535915415</v>
      </c>
      <c r="J8" s="2"/>
      <c r="K8" s="5">
        <v>15978574</v>
      </c>
      <c r="L8" s="2"/>
      <c r="M8" s="5">
        <v>629556346088</v>
      </c>
      <c r="N8" s="2"/>
      <c r="O8" s="5">
        <v>754472369015</v>
      </c>
      <c r="P8" s="2"/>
      <c r="Q8" s="5">
        <v>-124916022926</v>
      </c>
      <c r="R8" s="2"/>
      <c r="S8" s="2"/>
      <c r="T8" s="2"/>
      <c r="U8" s="2"/>
      <c r="V8" s="2"/>
      <c r="W8" s="2"/>
      <c r="X8" s="2"/>
    </row>
    <row r="9" spans="1:24" ht="33.75">
      <c r="A9" s="4" t="s">
        <v>16</v>
      </c>
      <c r="B9" s="2"/>
      <c r="C9" s="5">
        <v>34896500</v>
      </c>
      <c r="D9" s="2"/>
      <c r="E9" s="5">
        <v>509101688436</v>
      </c>
      <c r="F9" s="2"/>
      <c r="G9" s="5">
        <v>548760118248</v>
      </c>
      <c r="H9" s="2"/>
      <c r="I9" s="5">
        <v>-39658429812</v>
      </c>
      <c r="J9" s="2"/>
      <c r="K9" s="5">
        <v>34896500</v>
      </c>
      <c r="L9" s="2"/>
      <c r="M9" s="5">
        <v>509101688436</v>
      </c>
      <c r="N9" s="2"/>
      <c r="O9" s="5">
        <v>662669697226</v>
      </c>
      <c r="P9" s="2"/>
      <c r="Q9" s="5">
        <v>-153568008790</v>
      </c>
      <c r="R9" s="2"/>
      <c r="S9" s="2"/>
      <c r="T9" s="2"/>
      <c r="U9" s="2"/>
      <c r="V9" s="2"/>
      <c r="W9" s="2"/>
      <c r="X9" s="2"/>
    </row>
    <row r="10" spans="1:24" ht="33.75">
      <c r="A10" s="4" t="s">
        <v>17</v>
      </c>
      <c r="B10" s="2"/>
      <c r="C10" s="5">
        <v>40699792</v>
      </c>
      <c r="D10" s="2"/>
      <c r="E10" s="5">
        <v>318599850478</v>
      </c>
      <c r="F10" s="2"/>
      <c r="G10" s="5">
        <v>333396218920</v>
      </c>
      <c r="H10" s="2"/>
      <c r="I10" s="5">
        <v>-14796368441</v>
      </c>
      <c r="J10" s="2"/>
      <c r="K10" s="5">
        <v>40699792</v>
      </c>
      <c r="L10" s="2"/>
      <c r="M10" s="5">
        <v>318599850478</v>
      </c>
      <c r="N10" s="2"/>
      <c r="O10" s="5">
        <v>343019007318</v>
      </c>
      <c r="P10" s="2"/>
      <c r="Q10" s="5">
        <v>-24419156839</v>
      </c>
      <c r="R10" s="2"/>
      <c r="S10" s="2"/>
      <c r="T10" s="2"/>
      <c r="U10" s="2"/>
      <c r="V10" s="2"/>
      <c r="W10" s="2"/>
      <c r="X10" s="2"/>
    </row>
    <row r="11" spans="1:24" ht="33.75">
      <c r="A11" s="4" t="s">
        <v>19</v>
      </c>
      <c r="B11" s="2"/>
      <c r="C11" s="5">
        <v>32866183</v>
      </c>
      <c r="D11" s="2"/>
      <c r="E11" s="5">
        <v>106077091183</v>
      </c>
      <c r="F11" s="2"/>
      <c r="G11" s="5">
        <v>109206118110</v>
      </c>
      <c r="H11" s="2"/>
      <c r="I11" s="5">
        <v>-3129026926</v>
      </c>
      <c r="J11" s="2"/>
      <c r="K11" s="5">
        <v>32866183</v>
      </c>
      <c r="L11" s="2"/>
      <c r="M11" s="5">
        <v>106077091183</v>
      </c>
      <c r="N11" s="2"/>
      <c r="O11" s="5">
        <v>109415984128</v>
      </c>
      <c r="P11" s="2"/>
      <c r="Q11" s="5">
        <v>-3338892944</v>
      </c>
      <c r="R11" s="2"/>
      <c r="S11" s="2"/>
      <c r="T11" s="2"/>
      <c r="U11" s="2"/>
      <c r="V11" s="2"/>
      <c r="W11" s="2"/>
      <c r="X11" s="2"/>
    </row>
    <row r="12" spans="1:24" ht="33.75">
      <c r="A12" s="4" t="s">
        <v>20</v>
      </c>
      <c r="B12" s="2"/>
      <c r="C12" s="5">
        <v>0</v>
      </c>
      <c r="D12" s="2"/>
      <c r="E12" s="5">
        <v>0</v>
      </c>
      <c r="F12" s="2"/>
      <c r="G12" s="5">
        <v>0</v>
      </c>
      <c r="H12" s="2"/>
      <c r="I12" s="5">
        <v>0</v>
      </c>
      <c r="J12" s="2"/>
      <c r="K12" s="5">
        <v>685633989</v>
      </c>
      <c r="L12" s="2"/>
      <c r="M12" s="5">
        <v>987932812136</v>
      </c>
      <c r="N12" s="2"/>
      <c r="O12" s="5">
        <v>1233284949278</v>
      </c>
      <c r="P12" s="2"/>
      <c r="Q12" s="5">
        <v>-245352137141</v>
      </c>
      <c r="R12" s="2"/>
      <c r="S12" s="2"/>
      <c r="T12" s="2"/>
      <c r="U12" s="2"/>
      <c r="V12" s="2"/>
      <c r="W12" s="2"/>
      <c r="X12" s="2"/>
    </row>
    <row r="13" spans="1:24" ht="33.75">
      <c r="A13" s="4" t="s">
        <v>18</v>
      </c>
      <c r="B13" s="2"/>
      <c r="C13" s="5">
        <v>0</v>
      </c>
      <c r="D13" s="2"/>
      <c r="E13" s="5">
        <v>0</v>
      </c>
      <c r="F13" s="2"/>
      <c r="G13" s="5">
        <v>-387797368</v>
      </c>
      <c r="H13" s="2"/>
      <c r="I13" s="5">
        <v>387797368</v>
      </c>
      <c r="J13" s="2"/>
      <c r="K13" s="5">
        <v>0</v>
      </c>
      <c r="L13" s="2"/>
      <c r="M13" s="5">
        <v>0</v>
      </c>
      <c r="N13" s="2"/>
      <c r="O13" s="5">
        <v>0</v>
      </c>
      <c r="P13" s="2"/>
      <c r="Q13" s="5">
        <v>0</v>
      </c>
      <c r="R13" s="2"/>
      <c r="S13" s="2"/>
      <c r="T13" s="2"/>
      <c r="U13" s="2"/>
      <c r="V13" s="2"/>
      <c r="W13" s="2"/>
      <c r="X13" s="2"/>
    </row>
    <row r="14" spans="1:24" ht="32.25" thickBot="1">
      <c r="A14" s="2"/>
      <c r="B14" s="2"/>
      <c r="C14" s="15" t="s">
        <v>102</v>
      </c>
      <c r="D14" s="2"/>
      <c r="E14" s="16">
        <f>SUM(E8:E13)</f>
        <v>1563334976185</v>
      </c>
      <c r="F14" s="2"/>
      <c r="G14" s="16">
        <f>SUM(G8:G13)</f>
        <v>1635066919414</v>
      </c>
      <c r="H14" s="2"/>
      <c r="I14" s="16">
        <f>SUM(I8:I13)</f>
        <v>-71731943226</v>
      </c>
      <c r="J14" s="2"/>
      <c r="K14" s="15" t="s">
        <v>102</v>
      </c>
      <c r="L14" s="2"/>
      <c r="M14" s="16">
        <f>SUM(M8:M13)</f>
        <v>2551267788321</v>
      </c>
      <c r="N14" s="2"/>
      <c r="O14" s="16">
        <f>SUM(O8:O13)</f>
        <v>3102862006965</v>
      </c>
      <c r="P14" s="2"/>
      <c r="Q14" s="16">
        <f>SUM(Q8:Q13)</f>
        <v>-551594218640</v>
      </c>
      <c r="R14" s="2"/>
      <c r="S14" s="2"/>
      <c r="T14" s="2"/>
      <c r="U14" s="2"/>
      <c r="V14" s="2"/>
      <c r="W14" s="2"/>
      <c r="X14" s="2"/>
    </row>
    <row r="15" spans="1:24" ht="32.25" thickTop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31.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31.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</sheetData>
  <mergeCells count="14">
    <mergeCell ref="C2:O2"/>
    <mergeCell ref="C3:O3"/>
    <mergeCell ref="C4:O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14</vt:i4>
      </vt:variant>
    </vt:vector>
  </HeadingPairs>
  <TitlesOfParts>
    <vt:vector size="29" baseType="lpstr"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'اوراق مشارکت'!Print_Area</vt:lpstr>
      <vt:lpstr>'تعدیل قیمت'!Print_Area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'سرمایه‌گذاری در اوراق بهادار'!Print_Area</vt:lpstr>
      <vt:lpstr>'سرمایه‌گذاری در سهام'!Print_Area</vt:lpstr>
      <vt:lpstr>'سود اوراق بهادار و سپرده بانکی'!Print_Area</vt:lpstr>
      <vt:lpstr>سهام!Print_Area</vt:lpstr>
      <vt:lpstr>'گواهی سپرده'!Print_Area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maryam Ghanbarizadeh</cp:lastModifiedBy>
  <dcterms:modified xsi:type="dcterms:W3CDTF">2021-04-27T07:21:45Z</dcterms:modified>
</cp:coreProperties>
</file>