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40" windowWidth="27495" windowHeight="14505" firstSheet="8" activeTab="14"/>
  </bookViews>
  <sheets>
    <sheet name="سهام" sheetId="1" r:id="rId1"/>
    <sheet name="تبعی" sheetId="2" r:id="rId2"/>
    <sheet name="اوراق مشارکت" sheetId="3" r:id="rId3"/>
    <sheet name="تعدیل قیمت" sheetId="4" r:id="rId4"/>
    <sheet name="گواهی سپرده" sheetId="5" r:id="rId5"/>
    <sheet name="سپرده" sheetId="6" r:id="rId6"/>
    <sheet name="سود اوراق بهادار و سپرده بانکی" sheetId="7" r:id="rId7"/>
    <sheet name="درآمد سود سهام" sheetId="8" r:id="rId8"/>
    <sheet name="درآمد ناشی از تغییر قیمت اوراق" sheetId="9" r:id="rId9"/>
    <sheet name="درآمد ناشی از فروش" sheetId="10" r:id="rId10"/>
    <sheet name="سرمایه‌گذاری در سهام" sheetId="11" r:id="rId11"/>
    <sheet name="سرمایه‌گذاری در اوراق بهادار" sheetId="12" r:id="rId12"/>
    <sheet name="درآمد سپرده بانکی" sheetId="13" r:id="rId13"/>
    <sheet name="سایر درآمدها" sheetId="14" r:id="rId14"/>
    <sheet name="جمع درآمدها" sheetId="15" r:id="rId15"/>
  </sheets>
  <definedNames>
    <definedName name="_xlnm.Print_Area" localSheetId="2">'اوراق مشارکت'!$A$1:$AK$10</definedName>
    <definedName name="_xlnm.Print_Area" localSheetId="1">تبعی!$A$1:$Q$9</definedName>
    <definedName name="_xlnm.Print_Area" localSheetId="3">'تعدیل قیمت'!$A$1:$M$12</definedName>
    <definedName name="_xlnm.Print_Area" localSheetId="14">'جمع درآمدها'!$A$1:$G$13</definedName>
    <definedName name="_xlnm.Print_Area" localSheetId="12">'درآمد سپرده بانکی'!$A$1:$K$12</definedName>
    <definedName name="_xlnm.Print_Area" localSheetId="7">'درآمد سود سهام'!$A$1:$S$14</definedName>
    <definedName name="_xlnm.Print_Area" localSheetId="8">'درآمد ناشی از تغییر قیمت اوراق'!$A$1:$Q$16</definedName>
    <definedName name="_xlnm.Print_Area" localSheetId="9">'درآمد ناشی از فروش'!$A$1:$Q$17</definedName>
    <definedName name="_xlnm.Print_Area" localSheetId="13">'سایر درآمدها'!$A$1:$E$14</definedName>
    <definedName name="_xlnm.Print_Area" localSheetId="5">سپرده!$A$1:$S$11</definedName>
    <definedName name="_xlnm.Print_Area" localSheetId="11">'سرمایه‌گذاری در اوراق بهادار'!$A$1:$Q$11</definedName>
    <definedName name="_xlnm.Print_Area" localSheetId="10">'سرمایه‌گذاری در سهام'!$A$1:$U$17</definedName>
    <definedName name="_xlnm.Print_Area" localSheetId="6">'سود اوراق بهادار و سپرده بانکی'!$A$1:$S$11</definedName>
    <definedName name="_xlnm.Print_Area" localSheetId="0">سهام!$A$1:$Y$18</definedName>
    <definedName name="_xlnm.Print_Area" localSheetId="4">'گواهی سپرده'!$A$1:$AE$13</definedName>
  </definedNames>
  <calcPr calcId="145621"/>
</workbook>
</file>

<file path=xl/calcChain.xml><?xml version="1.0" encoding="utf-8"?>
<calcChain xmlns="http://schemas.openxmlformats.org/spreadsheetml/2006/main">
  <c r="G10" i="15" l="1"/>
  <c r="E10" i="15"/>
  <c r="C10" i="15"/>
  <c r="U14" i="11"/>
  <c r="S14" i="11"/>
  <c r="Q14" i="11"/>
  <c r="O14" i="11"/>
  <c r="M14" i="11"/>
  <c r="K14" i="11"/>
  <c r="I14" i="11"/>
  <c r="G14" i="11"/>
  <c r="E14" i="11"/>
  <c r="C14" i="11"/>
  <c r="Q14" i="10"/>
  <c r="O14" i="10"/>
  <c r="M14" i="10"/>
  <c r="I14" i="10"/>
  <c r="G14" i="10"/>
  <c r="E14" i="10"/>
  <c r="Q14" i="9"/>
  <c r="O14" i="9"/>
  <c r="M14" i="9"/>
  <c r="I14" i="9"/>
  <c r="G14" i="9"/>
  <c r="E14" i="9"/>
  <c r="S11" i="8"/>
  <c r="Q11" i="8"/>
  <c r="O11" i="8"/>
  <c r="M11" i="8"/>
  <c r="K11" i="8"/>
  <c r="I11" i="8"/>
  <c r="S9" i="7"/>
  <c r="Q9" i="7"/>
  <c r="O9" i="7"/>
  <c r="M9" i="7"/>
  <c r="K9" i="7"/>
  <c r="I9" i="7"/>
  <c r="S10" i="6"/>
  <c r="Q10" i="6"/>
  <c r="O10" i="6"/>
  <c r="M10" i="6"/>
  <c r="K10" i="6"/>
  <c r="Y15" i="1"/>
  <c r="W15" i="1"/>
  <c r="U15" i="1"/>
  <c r="O15" i="1"/>
  <c r="K15" i="1"/>
  <c r="G15" i="1"/>
  <c r="E15" i="1"/>
</calcChain>
</file>

<file path=xl/sharedStrings.xml><?xml version="1.0" encoding="utf-8"?>
<sst xmlns="http://schemas.openxmlformats.org/spreadsheetml/2006/main" count="537" uniqueCount="96">
  <si>
    <t>صندوق سرمایه‌گذاری اختصاصی بازارگردانی بهمن گستر</t>
  </si>
  <si>
    <t>صورت وضعیت پورتفوی</t>
  </si>
  <si>
    <t>برای ماه منتهی به 1399/11/30</t>
  </si>
  <si>
    <t>نام شرکت</t>
  </si>
  <si>
    <t>1399/10/30</t>
  </si>
  <si>
    <t>تغییرات طی دوره</t>
  </si>
  <si>
    <t>1399/11/30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</si>
  <si>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</si>
  <si>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</si>
  <si>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</si>
  <si>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</si>
  <si>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</si>
  <si>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</si>
  <si>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</si>
  <si>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</si>
  <si>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بهمن  دیزل</t>
  </si>
  <si>
    <t>سرمایه‌گذاری‌بهمن‌</t>
  </si>
  <si>
    <t>شرکت بهمن لیزینگ</t>
  </si>
  <si>
    <t>شرکت لیزینگ آریا دانا</t>
  </si>
  <si>
    <t>صنایع‌ریخته‌گری‌ایران‌</t>
  </si>
  <si>
    <t>گروه‌بهمن‌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</si>
  <si>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</si>
  <si>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</si>
  <si>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</si>
  <si>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</si>
  <si>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</si>
  <si>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</si>
  <si>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</si>
  <si>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</si>
  <si>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</si>
  <si>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</si>
  <si>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</si>
  <si>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</si>
  <si>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</si>
  <si>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</si>
  <si>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</si>
  <si>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</si>
  <si>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</si>
  <si>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</si>
  <si>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 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</si>
  <si>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</si>
  <si>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</si>
  <si>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</si>
  <si>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</si>
  <si>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</si>
  <si>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</si>
  <si>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</si>
  <si>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</si>
  <si>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</si>
  <si>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</si>
  <si>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سی تیر</t>
  </si>
  <si>
    <t>849-810-2052615-1</t>
  </si>
  <si>
    <t>سپرده کوتاه مدت</t>
  </si>
  <si>
    <t>1394/03/03</t>
  </si>
  <si>
    <t>849-40-2052615-1</t>
  </si>
  <si>
    <t>حساب جاری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</si>
  <si>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</si>
  <si>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</si>
  <si>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</si>
  <si>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</si>
  <si>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</si>
  <si>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</si>
  <si>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</si>
  <si>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</si>
  <si>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</si>
  <si>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</si>
  <si>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</si>
  <si>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</si>
  <si>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</si>
  <si>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</si>
  <si>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</si>
  <si>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</si>
  <si>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1399/04/31</t>
  </si>
  <si>
    <t>1399/03/31</t>
  </si>
  <si>
    <t>1399/04/18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</si>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</sst>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name val="Calibri"/>
    </font>
    <font>
      <sz val="12"/>
      <name val="B Nazanin"/>
    </font>
    <font>
      <sz val="22"/>
      <name val="B Nazanin"/>
      <charset val="178"/>
    </font>
    <font>
      <b/>
      <sz val="22"/>
      <color rgb="FF000000"/>
      <name val="B Nazanin"/>
      <charset val="178"/>
    </font>
    <font>
      <b/>
      <sz val="22"/>
      <name val="B Nazanin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10" fontId="2" fillId="0" borderId="0" xfId="0" applyNumberFormat="1" applyFont="1" applyAlignment="1">
      <alignment horizontal="right"/>
    </xf>
    <xf numFmtId="10" fontId="4" fillId="0" borderId="2" xfId="0" applyNumberFormat="1" applyFont="1" applyBorder="1" applyAlignment="1">
      <alignment horizontal="right"/>
    </xf>
    <xf numFmtId="3" fontId="4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0"/>
  <sheetViews>
    <sheetView rightToLeft="1" view="pageBreakPreview" zoomScale="60" zoomScaleNormal="100" workbookViewId="0">
      <selection activeCell="X4" sqref="X4"/>
    </sheetView>
  </sheetViews>
  <sheetFormatPr defaultRowHeight="15"/>
  <cols>
    <col min="1" max="1" width="36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34.42578125" style="1" bestFit="1" customWidth="1"/>
    <col min="6" max="6" width="1" style="1" customWidth="1"/>
    <col min="7" max="7" width="34.7109375" style="1" bestFit="1" customWidth="1"/>
    <col min="8" max="8" width="1" style="1" customWidth="1"/>
    <col min="9" max="9" width="17.42578125" style="1" bestFit="1" customWidth="1"/>
    <col min="10" max="10" width="1" style="1" customWidth="1"/>
    <col min="11" max="11" width="28.7109375" style="1" bestFit="1" customWidth="1"/>
    <col min="12" max="12" width="1" style="1" customWidth="1"/>
    <col min="13" max="13" width="21" style="1" bestFit="1" customWidth="1"/>
    <col min="14" max="14" width="1" style="1" customWidth="1"/>
    <col min="15" max="15" width="29" style="1" bestFit="1" customWidth="1"/>
    <col min="16" max="16" width="1" style="1" customWidth="1"/>
    <col min="17" max="17" width="19.5703125" style="1" bestFit="1" customWidth="1"/>
    <col min="18" max="18" width="1" style="1" customWidth="1"/>
    <col min="19" max="19" width="17.5703125" style="1" bestFit="1" customWidth="1"/>
    <col min="20" max="20" width="1" style="1" customWidth="1"/>
    <col min="21" max="21" width="34.42578125" style="1" bestFit="1" customWidth="1"/>
    <col min="22" max="22" width="1" style="1" customWidth="1"/>
    <col min="23" max="23" width="33.7109375" style="1" bestFit="1" customWidth="1"/>
    <col min="24" max="24" width="1" style="1" customWidth="1"/>
    <col min="25" max="25" width="49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1" spans="1:28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36">
      <c r="A2" s="2"/>
      <c r="B2" s="2"/>
      <c r="C2" s="2"/>
      <c r="D2" s="2"/>
      <c r="E2" s="3" t="s">
        <v>0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2"/>
      <c r="W2" s="2"/>
      <c r="X2" s="2"/>
      <c r="Y2" s="2"/>
      <c r="Z2" s="2"/>
      <c r="AA2" s="2"/>
      <c r="AB2" s="2"/>
    </row>
    <row r="3" spans="1:28" ht="36">
      <c r="A3" s="2"/>
      <c r="B3" s="2"/>
      <c r="C3" s="2"/>
      <c r="D3" s="2"/>
      <c r="E3" s="3" t="s">
        <v>1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2"/>
      <c r="W3" s="2"/>
      <c r="X3" s="2"/>
      <c r="Y3" s="2"/>
      <c r="Z3" s="2"/>
      <c r="AA3" s="2"/>
      <c r="AB3" s="2"/>
    </row>
    <row r="4" spans="1:28" ht="36">
      <c r="A4" s="2"/>
      <c r="B4" s="2"/>
      <c r="C4" s="2"/>
      <c r="D4" s="2"/>
      <c r="E4" s="3" t="s">
        <v>2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  <c r="X4" s="2"/>
      <c r="Y4" s="2"/>
      <c r="Z4" s="2"/>
      <c r="AA4" s="2"/>
      <c r="AB4" s="2"/>
    </row>
    <row r="5" spans="1:28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36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2"/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10" t="s">
        <v>6</v>
      </c>
      <c r="U6" s="10" t="s">
        <v>6</v>
      </c>
      <c r="V6" s="10" t="s">
        <v>6</v>
      </c>
      <c r="W6" s="10" t="s">
        <v>6</v>
      </c>
      <c r="X6" s="10" t="s">
        <v>6</v>
      </c>
      <c r="Y6" s="10" t="s">
        <v>6</v>
      </c>
      <c r="Z6" s="2"/>
      <c r="AA6" s="2"/>
      <c r="AB6" s="2"/>
    </row>
    <row r="7" spans="1:28" ht="36">
      <c r="A7" s="9" t="s">
        <v>3</v>
      </c>
      <c r="B7" s="2"/>
      <c r="C7" s="9" t="s">
        <v>7</v>
      </c>
      <c r="D7" s="2"/>
      <c r="E7" s="9" t="s">
        <v>8</v>
      </c>
      <c r="F7" s="2"/>
      <c r="G7" s="9" t="s">
        <v>9</v>
      </c>
      <c r="H7" s="2"/>
      <c r="I7" s="10" t="s">
        <v>10</v>
      </c>
      <c r="J7" s="10" t="s">
        <v>10</v>
      </c>
      <c r="K7" s="10" t="s">
        <v>10</v>
      </c>
      <c r="L7" s="2"/>
      <c r="M7" s="10" t="s">
        <v>11</v>
      </c>
      <c r="N7" s="10" t="s">
        <v>11</v>
      </c>
      <c r="O7" s="10" t="s">
        <v>11</v>
      </c>
      <c r="P7" s="2"/>
      <c r="Q7" s="9" t="s">
        <v>7</v>
      </c>
      <c r="R7" s="2"/>
      <c r="S7" s="9" t="s">
        <v>12</v>
      </c>
      <c r="T7" s="2"/>
      <c r="U7" s="9" t="s">
        <v>8</v>
      </c>
      <c r="V7" s="2"/>
      <c r="W7" s="9" t="s">
        <v>9</v>
      </c>
      <c r="X7" s="2"/>
      <c r="Y7" s="9" t="s">
        <v>13</v>
      </c>
      <c r="Z7" s="2"/>
      <c r="AA7" s="2"/>
      <c r="AB7" s="2"/>
    </row>
    <row r="8" spans="1:28" ht="36">
      <c r="A8" s="10" t="s">
        <v>3</v>
      </c>
      <c r="B8" s="2"/>
      <c r="C8" s="10" t="s">
        <v>7</v>
      </c>
      <c r="D8" s="2"/>
      <c r="E8" s="10" t="s">
        <v>8</v>
      </c>
      <c r="F8" s="2"/>
      <c r="G8" s="10" t="s">
        <v>9</v>
      </c>
      <c r="H8" s="2"/>
      <c r="I8" s="10" t="s">
        <v>7</v>
      </c>
      <c r="J8" s="2"/>
      <c r="K8" s="10" t="s">
        <v>8</v>
      </c>
      <c r="L8" s="2"/>
      <c r="M8" s="10" t="s">
        <v>7</v>
      </c>
      <c r="N8" s="2"/>
      <c r="O8" s="10" t="s">
        <v>14</v>
      </c>
      <c r="P8" s="2"/>
      <c r="Q8" s="10" t="s">
        <v>7</v>
      </c>
      <c r="R8" s="2"/>
      <c r="S8" s="10" t="s">
        <v>12</v>
      </c>
      <c r="T8" s="2"/>
      <c r="U8" s="10" t="s">
        <v>8</v>
      </c>
      <c r="V8" s="2"/>
      <c r="W8" s="10" t="s">
        <v>9</v>
      </c>
      <c r="X8" s="2"/>
      <c r="Y8" s="10" t="s">
        <v>13</v>
      </c>
      <c r="Z8" s="2"/>
      <c r="AA8" s="2"/>
      <c r="AB8" s="2"/>
    </row>
    <row r="9" spans="1:28" ht="36">
      <c r="A9" s="4" t="s">
        <v>15</v>
      </c>
      <c r="B9" s="2"/>
      <c r="C9" s="6">
        <v>8406349</v>
      </c>
      <c r="D9" s="7"/>
      <c r="E9" s="6">
        <v>442689137250</v>
      </c>
      <c r="F9" s="7"/>
      <c r="G9" s="6">
        <v>366633061747.75</v>
      </c>
      <c r="H9" s="7"/>
      <c r="I9" s="6">
        <v>1529196</v>
      </c>
      <c r="J9" s="7"/>
      <c r="K9" s="6">
        <v>66746431247</v>
      </c>
      <c r="L9" s="7"/>
      <c r="M9" s="6">
        <v>0</v>
      </c>
      <c r="N9" s="7"/>
      <c r="O9" s="6">
        <v>0</v>
      </c>
      <c r="P9" s="7"/>
      <c r="Q9" s="6">
        <v>9935545</v>
      </c>
      <c r="R9" s="7"/>
      <c r="S9" s="6">
        <v>43883</v>
      </c>
      <c r="T9" s="7"/>
      <c r="U9" s="6">
        <v>509435568497</v>
      </c>
      <c r="V9" s="7"/>
      <c r="W9" s="6">
        <v>435670160078.86102</v>
      </c>
      <c r="X9" s="7"/>
      <c r="Y9" s="13">
        <v>0.29260000000000003</v>
      </c>
      <c r="Z9" s="2"/>
      <c r="AA9" s="2"/>
      <c r="AB9" s="2"/>
    </row>
    <row r="10" spans="1:28" ht="36">
      <c r="A10" s="4" t="s">
        <v>16</v>
      </c>
      <c r="B10" s="2"/>
      <c r="C10" s="6">
        <v>12352247</v>
      </c>
      <c r="D10" s="7"/>
      <c r="E10" s="6">
        <v>277981414322</v>
      </c>
      <c r="F10" s="7"/>
      <c r="G10" s="6">
        <v>294130336935.03198</v>
      </c>
      <c r="H10" s="7"/>
      <c r="I10" s="6">
        <v>7390000</v>
      </c>
      <c r="J10" s="7"/>
      <c r="K10" s="6">
        <v>152008713447</v>
      </c>
      <c r="L10" s="7"/>
      <c r="M10" s="6">
        <v>-550000</v>
      </c>
      <c r="N10" s="7"/>
      <c r="O10" s="6">
        <v>9496777097</v>
      </c>
      <c r="P10" s="7"/>
      <c r="Q10" s="6">
        <v>19192247</v>
      </c>
      <c r="R10" s="7"/>
      <c r="S10" s="6">
        <v>17090</v>
      </c>
      <c r="T10" s="7"/>
      <c r="U10" s="6">
        <v>417973373748</v>
      </c>
      <c r="V10" s="7"/>
      <c r="W10" s="6">
        <v>327746224649.065</v>
      </c>
      <c r="X10" s="7"/>
      <c r="Y10" s="13">
        <v>0.22009999999999999</v>
      </c>
      <c r="Z10" s="2"/>
      <c r="AA10" s="2"/>
      <c r="AB10" s="2"/>
    </row>
    <row r="11" spans="1:28" ht="36">
      <c r="A11" s="4" t="s">
        <v>17</v>
      </c>
      <c r="B11" s="2"/>
      <c r="C11" s="6">
        <v>18451992</v>
      </c>
      <c r="D11" s="7"/>
      <c r="E11" s="6">
        <v>174704275597</v>
      </c>
      <c r="F11" s="7"/>
      <c r="G11" s="6">
        <v>155247694652.79401</v>
      </c>
      <c r="H11" s="7"/>
      <c r="I11" s="6">
        <v>6710000</v>
      </c>
      <c r="J11" s="7"/>
      <c r="K11" s="6">
        <v>54260168541</v>
      </c>
      <c r="L11" s="7"/>
      <c r="M11" s="6">
        <v>-10462200</v>
      </c>
      <c r="N11" s="7"/>
      <c r="O11" s="6">
        <v>87925513833</v>
      </c>
      <c r="P11" s="7"/>
      <c r="Q11" s="6">
        <v>14699792</v>
      </c>
      <c r="R11" s="7"/>
      <c r="S11" s="6">
        <v>8519</v>
      </c>
      <c r="T11" s="7"/>
      <c r="U11" s="6">
        <v>132515007218</v>
      </c>
      <c r="V11" s="7"/>
      <c r="W11" s="6">
        <v>125132355126.68401</v>
      </c>
      <c r="X11" s="7"/>
      <c r="Y11" s="13">
        <v>8.4000000000000005E-2</v>
      </c>
      <c r="Z11" s="2"/>
      <c r="AA11" s="2"/>
      <c r="AB11" s="2"/>
    </row>
    <row r="12" spans="1:28" ht="36">
      <c r="A12" s="4" t="s">
        <v>18</v>
      </c>
      <c r="B12" s="2"/>
      <c r="C12" s="6">
        <v>2077140</v>
      </c>
      <c r="D12" s="7"/>
      <c r="E12" s="6">
        <v>62063200799</v>
      </c>
      <c r="F12" s="7"/>
      <c r="G12" s="6">
        <v>59477286721.881599</v>
      </c>
      <c r="H12" s="7"/>
      <c r="I12" s="6">
        <v>410000</v>
      </c>
      <c r="J12" s="7"/>
      <c r="K12" s="6">
        <v>12196833988</v>
      </c>
      <c r="L12" s="7"/>
      <c r="M12" s="6">
        <v>-2487000</v>
      </c>
      <c r="N12" s="7"/>
      <c r="O12" s="6">
        <v>78852901911</v>
      </c>
      <c r="P12" s="7"/>
      <c r="Q12" s="6">
        <v>140</v>
      </c>
      <c r="R12" s="7"/>
      <c r="S12" s="6">
        <v>38241</v>
      </c>
      <c r="T12" s="7"/>
      <c r="U12" s="6">
        <v>4318459</v>
      </c>
      <c r="V12" s="7"/>
      <c r="W12" s="6">
        <v>5349671.1575999996</v>
      </c>
      <c r="X12" s="7"/>
      <c r="Y12" s="13">
        <v>0</v>
      </c>
      <c r="Z12" s="2"/>
      <c r="AA12" s="2"/>
      <c r="AB12" s="2"/>
    </row>
    <row r="13" spans="1:28" ht="36">
      <c r="A13" s="4" t="s">
        <v>19</v>
      </c>
      <c r="B13" s="2"/>
      <c r="C13" s="6">
        <v>2004574</v>
      </c>
      <c r="D13" s="7"/>
      <c r="E13" s="6">
        <v>8808544245</v>
      </c>
      <c r="F13" s="7"/>
      <c r="G13" s="6">
        <v>8833452809.781601</v>
      </c>
      <c r="H13" s="7"/>
      <c r="I13" s="6">
        <v>7000000</v>
      </c>
      <c r="J13" s="7"/>
      <c r="K13" s="6">
        <v>26784900707</v>
      </c>
      <c r="L13" s="7"/>
      <c r="M13" s="6">
        <v>-9000000</v>
      </c>
      <c r="N13" s="7"/>
      <c r="O13" s="6">
        <v>35494004363</v>
      </c>
      <c r="P13" s="7"/>
      <c r="Q13" s="6">
        <v>4574</v>
      </c>
      <c r="R13" s="7"/>
      <c r="S13" s="6">
        <v>3760</v>
      </c>
      <c r="T13" s="7"/>
      <c r="U13" s="6">
        <v>16949598</v>
      </c>
      <c r="V13" s="7"/>
      <c r="W13" s="6">
        <v>17185169.3376</v>
      </c>
      <c r="X13" s="7"/>
      <c r="Y13" s="13">
        <v>0</v>
      </c>
      <c r="Z13" s="2"/>
      <c r="AA13" s="2"/>
      <c r="AB13" s="2"/>
    </row>
    <row r="14" spans="1:28" ht="36">
      <c r="A14" s="4" t="s">
        <v>20</v>
      </c>
      <c r="B14" s="2"/>
      <c r="C14" s="6">
        <v>24518329</v>
      </c>
      <c r="D14" s="7"/>
      <c r="E14" s="6">
        <v>733095253132</v>
      </c>
      <c r="F14" s="7"/>
      <c r="G14" s="6">
        <v>577947806700.35596</v>
      </c>
      <c r="H14" s="7"/>
      <c r="I14" s="6">
        <v>5905940</v>
      </c>
      <c r="J14" s="7"/>
      <c r="K14" s="6">
        <v>131107562214</v>
      </c>
      <c r="L14" s="7"/>
      <c r="M14" s="6">
        <v>-3200000</v>
      </c>
      <c r="N14" s="7"/>
      <c r="O14" s="6">
        <v>79171784026</v>
      </c>
      <c r="P14" s="7"/>
      <c r="Q14" s="6">
        <v>27224269</v>
      </c>
      <c r="R14" s="7"/>
      <c r="S14" s="6">
        <v>21980</v>
      </c>
      <c r="T14" s="7"/>
      <c r="U14" s="6">
        <v>768523178697</v>
      </c>
      <c r="V14" s="7"/>
      <c r="W14" s="6">
        <v>597934656651.20898</v>
      </c>
      <c r="X14" s="7"/>
      <c r="Y14" s="13">
        <v>0.40150000000000002</v>
      </c>
      <c r="Z14" s="2"/>
      <c r="AA14" s="2"/>
      <c r="AB14" s="2"/>
    </row>
    <row r="15" spans="1:28" ht="36.75" thickBot="1">
      <c r="A15" s="2"/>
      <c r="B15" s="2"/>
      <c r="C15" s="11" t="s">
        <v>95</v>
      </c>
      <c r="D15" s="8"/>
      <c r="E15" s="12">
        <f>SUM(E9:E14)</f>
        <v>1699341825345</v>
      </c>
      <c r="F15" s="8"/>
      <c r="G15" s="12">
        <f>SUM(G9:G14)</f>
        <v>1462269639567.5952</v>
      </c>
      <c r="H15" s="8"/>
      <c r="I15" s="11" t="s">
        <v>95</v>
      </c>
      <c r="J15" s="8"/>
      <c r="K15" s="12">
        <f>SUM(K9:K14)</f>
        <v>443104610144</v>
      </c>
      <c r="L15" s="8"/>
      <c r="M15" s="11" t="s">
        <v>95</v>
      </c>
      <c r="N15" s="8"/>
      <c r="O15" s="12">
        <f>SUM(O9:O14)</f>
        <v>290940981230</v>
      </c>
      <c r="P15" s="8"/>
      <c r="Q15" s="11" t="s">
        <v>95</v>
      </c>
      <c r="R15" s="8"/>
      <c r="S15" s="11" t="s">
        <v>95</v>
      </c>
      <c r="T15" s="8"/>
      <c r="U15" s="12">
        <f>SUM(U9:U14)</f>
        <v>1828468396217</v>
      </c>
      <c r="V15" s="8"/>
      <c r="W15" s="12">
        <f>SUM(W9:W14)</f>
        <v>1486505931346.3142</v>
      </c>
      <c r="X15" s="8"/>
      <c r="Y15" s="14">
        <f>SUM(Y9:Y14)</f>
        <v>0.99819999999999998</v>
      </c>
      <c r="Z15" s="2"/>
      <c r="AA15" s="2"/>
      <c r="AB15" s="2"/>
    </row>
    <row r="16" spans="1:28" ht="34.5" thickTop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</sheetData>
  <mergeCells count="21">
    <mergeCell ref="Y7:Y8"/>
    <mergeCell ref="Q6:Y6"/>
    <mergeCell ref="E2:U2"/>
    <mergeCell ref="E3:U3"/>
    <mergeCell ref="E4:U4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  <pageSetup scale="2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36.85546875" style="1" bestFit="1" customWidth="1"/>
    <col min="2" max="2" width="1" style="1" customWidth="1"/>
    <col min="3" max="3" width="19.42578125" style="1" bestFit="1" customWidth="1"/>
    <col min="4" max="4" width="1" style="1" customWidth="1"/>
    <col min="5" max="5" width="28.7109375" style="1" bestFit="1" customWidth="1"/>
    <col min="6" max="6" width="1" style="1" customWidth="1"/>
    <col min="7" max="7" width="28.42578125" style="1" bestFit="1" customWidth="1"/>
    <col min="8" max="8" width="1" style="1" customWidth="1"/>
    <col min="9" max="9" width="42" style="1" bestFit="1" customWidth="1"/>
    <col min="10" max="10" width="1" style="1" customWidth="1"/>
    <col min="11" max="11" width="21.28515625" style="1" customWidth="1"/>
    <col min="12" max="12" width="1" style="1" customWidth="1"/>
    <col min="13" max="13" width="35.42578125" style="1" bestFit="1" customWidth="1"/>
    <col min="14" max="14" width="1" style="1" customWidth="1"/>
    <col min="15" max="15" width="34" style="1" bestFit="1" customWidth="1"/>
    <col min="16" max="16" width="1" style="1" customWidth="1"/>
    <col min="17" max="17" width="42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0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</row>
    <row r="3" spans="1:20" ht="36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</row>
    <row r="4" spans="1:20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</row>
    <row r="5" spans="1:20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0" ht="36">
      <c r="A6" s="9" t="s">
        <v>3</v>
      </c>
      <c r="B6" s="2"/>
      <c r="C6" s="10" t="s">
        <v>58</v>
      </c>
      <c r="D6" s="10" t="s">
        <v>58</v>
      </c>
      <c r="E6" s="10" t="s">
        <v>58</v>
      </c>
      <c r="F6" s="10" t="s">
        <v>58</v>
      </c>
      <c r="G6" s="10" t="s">
        <v>58</v>
      </c>
      <c r="H6" s="10" t="s">
        <v>58</v>
      </c>
      <c r="I6" s="10" t="s">
        <v>58</v>
      </c>
      <c r="J6" s="2"/>
      <c r="K6" s="10" t="s">
        <v>59</v>
      </c>
      <c r="L6" s="10" t="s">
        <v>59</v>
      </c>
      <c r="M6" s="10" t="s">
        <v>59</v>
      </c>
      <c r="N6" s="10" t="s">
        <v>59</v>
      </c>
      <c r="O6" s="10" t="s">
        <v>59</v>
      </c>
      <c r="P6" s="10" t="s">
        <v>59</v>
      </c>
      <c r="Q6" s="10" t="s">
        <v>59</v>
      </c>
      <c r="R6" s="2"/>
      <c r="S6" s="2"/>
      <c r="T6" s="2"/>
    </row>
    <row r="7" spans="1:20" ht="36">
      <c r="A7" s="10" t="s">
        <v>3</v>
      </c>
      <c r="B7" s="2"/>
      <c r="C7" s="10" t="s">
        <v>7</v>
      </c>
      <c r="D7" s="2"/>
      <c r="E7" s="10" t="s">
        <v>75</v>
      </c>
      <c r="F7" s="2"/>
      <c r="G7" s="10" t="s">
        <v>76</v>
      </c>
      <c r="H7" s="2"/>
      <c r="I7" s="10" t="s">
        <v>78</v>
      </c>
      <c r="J7" s="2"/>
      <c r="K7" s="10" t="s">
        <v>7</v>
      </c>
      <c r="L7" s="2"/>
      <c r="M7" s="10" t="s">
        <v>75</v>
      </c>
      <c r="N7" s="2"/>
      <c r="O7" s="10" t="s">
        <v>76</v>
      </c>
      <c r="P7" s="2"/>
      <c r="Q7" s="10" t="s">
        <v>78</v>
      </c>
      <c r="R7" s="2"/>
      <c r="S7" s="2"/>
      <c r="T7" s="2"/>
    </row>
    <row r="8" spans="1:20" ht="36">
      <c r="A8" s="4" t="s">
        <v>19</v>
      </c>
      <c r="B8" s="2"/>
      <c r="C8" s="6">
        <v>9000000</v>
      </c>
      <c r="D8" s="7"/>
      <c r="E8" s="6">
        <v>35494004363</v>
      </c>
      <c r="F8" s="7"/>
      <c r="G8" s="6">
        <v>35576495418</v>
      </c>
      <c r="H8" s="7"/>
      <c r="I8" s="6">
        <v>-82491055</v>
      </c>
      <c r="J8" s="7"/>
      <c r="K8" s="6">
        <v>66970969</v>
      </c>
      <c r="L8" s="7"/>
      <c r="M8" s="6">
        <v>337294285804</v>
      </c>
      <c r="N8" s="7"/>
      <c r="O8" s="6">
        <v>366634629006</v>
      </c>
      <c r="P8" s="7"/>
      <c r="Q8" s="6">
        <v>-29340343202</v>
      </c>
      <c r="R8" s="2"/>
      <c r="S8" s="2"/>
      <c r="T8" s="2"/>
    </row>
    <row r="9" spans="1:20" ht="36">
      <c r="A9" s="4" t="s">
        <v>16</v>
      </c>
      <c r="B9" s="2"/>
      <c r="C9" s="6">
        <v>550000</v>
      </c>
      <c r="D9" s="7"/>
      <c r="E9" s="6">
        <v>9496777097</v>
      </c>
      <c r="F9" s="7"/>
      <c r="G9" s="6">
        <v>12016754231</v>
      </c>
      <c r="H9" s="7"/>
      <c r="I9" s="6">
        <v>-2519977134</v>
      </c>
      <c r="J9" s="7"/>
      <c r="K9" s="6">
        <v>41892079</v>
      </c>
      <c r="L9" s="7"/>
      <c r="M9" s="6">
        <v>861286527309</v>
      </c>
      <c r="N9" s="7"/>
      <c r="O9" s="6">
        <v>890470665637</v>
      </c>
      <c r="P9" s="7"/>
      <c r="Q9" s="6">
        <v>-29184138328</v>
      </c>
      <c r="R9" s="2"/>
      <c r="S9" s="2"/>
      <c r="T9" s="2"/>
    </row>
    <row r="10" spans="1:20" ht="36">
      <c r="A10" s="4" t="s">
        <v>18</v>
      </c>
      <c r="B10" s="2"/>
      <c r="C10" s="6">
        <v>2487000</v>
      </c>
      <c r="D10" s="7"/>
      <c r="E10" s="6">
        <v>78852901911</v>
      </c>
      <c r="F10" s="7"/>
      <c r="G10" s="6">
        <v>74255716328</v>
      </c>
      <c r="H10" s="7"/>
      <c r="I10" s="6">
        <v>4597185583</v>
      </c>
      <c r="J10" s="7"/>
      <c r="K10" s="6">
        <v>17919346</v>
      </c>
      <c r="L10" s="7"/>
      <c r="M10" s="6">
        <v>458774864191</v>
      </c>
      <c r="N10" s="7"/>
      <c r="O10" s="6">
        <v>437843625068</v>
      </c>
      <c r="P10" s="7"/>
      <c r="Q10" s="6">
        <v>20931239123</v>
      </c>
      <c r="R10" s="2"/>
      <c r="S10" s="2"/>
      <c r="T10" s="2"/>
    </row>
    <row r="11" spans="1:20" ht="36">
      <c r="A11" s="4" t="s">
        <v>17</v>
      </c>
      <c r="B11" s="2"/>
      <c r="C11" s="6">
        <v>10462200</v>
      </c>
      <c r="D11" s="7"/>
      <c r="E11" s="6">
        <v>87925513833</v>
      </c>
      <c r="F11" s="7"/>
      <c r="G11" s="6">
        <v>96449439035</v>
      </c>
      <c r="H11" s="7"/>
      <c r="I11" s="6">
        <v>-8523925202</v>
      </c>
      <c r="J11" s="7"/>
      <c r="K11" s="6">
        <v>62829548</v>
      </c>
      <c r="L11" s="7"/>
      <c r="M11" s="6">
        <v>644764561438</v>
      </c>
      <c r="N11" s="7"/>
      <c r="O11" s="6">
        <v>645262573909</v>
      </c>
      <c r="P11" s="7"/>
      <c r="Q11" s="6">
        <v>-498012471</v>
      </c>
      <c r="R11" s="2"/>
      <c r="S11" s="2"/>
      <c r="T11" s="2"/>
    </row>
    <row r="12" spans="1:20" ht="36">
      <c r="A12" s="4" t="s">
        <v>20</v>
      </c>
      <c r="B12" s="2"/>
      <c r="C12" s="6">
        <v>3200000</v>
      </c>
      <c r="D12" s="7"/>
      <c r="E12" s="6">
        <v>79171784026</v>
      </c>
      <c r="F12" s="7"/>
      <c r="G12" s="6">
        <v>95679636649</v>
      </c>
      <c r="H12" s="7"/>
      <c r="I12" s="6">
        <v>-16507852623</v>
      </c>
      <c r="J12" s="7"/>
      <c r="K12" s="6">
        <v>109336658</v>
      </c>
      <c r="L12" s="7"/>
      <c r="M12" s="6">
        <v>2919977958086</v>
      </c>
      <c r="N12" s="7"/>
      <c r="O12" s="6">
        <v>2856469061010</v>
      </c>
      <c r="P12" s="7"/>
      <c r="Q12" s="6">
        <v>63508897076</v>
      </c>
      <c r="R12" s="2"/>
      <c r="S12" s="2"/>
      <c r="T12" s="2"/>
    </row>
    <row r="13" spans="1:20" ht="36">
      <c r="A13" s="4" t="s">
        <v>15</v>
      </c>
      <c r="B13" s="2"/>
      <c r="C13" s="6">
        <v>0</v>
      </c>
      <c r="D13" s="7"/>
      <c r="E13" s="6">
        <v>0</v>
      </c>
      <c r="F13" s="7"/>
      <c r="G13" s="6">
        <v>0</v>
      </c>
      <c r="H13" s="7"/>
      <c r="I13" s="6">
        <v>0</v>
      </c>
      <c r="J13" s="7"/>
      <c r="K13" s="6">
        <v>23203428</v>
      </c>
      <c r="L13" s="7"/>
      <c r="M13" s="6">
        <v>1127181470614</v>
      </c>
      <c r="N13" s="7"/>
      <c r="O13" s="6">
        <v>1119407317552</v>
      </c>
      <c r="P13" s="7"/>
      <c r="Q13" s="6">
        <v>7774153062</v>
      </c>
      <c r="R13" s="2"/>
      <c r="S13" s="2"/>
      <c r="T13" s="2"/>
    </row>
    <row r="14" spans="1:20" ht="36.75" thickBot="1">
      <c r="A14" s="2"/>
      <c r="B14" s="2"/>
      <c r="C14" s="11" t="s">
        <v>95</v>
      </c>
      <c r="D14" s="8"/>
      <c r="E14" s="12">
        <f>SUM(E8:E13)</f>
        <v>290940981230</v>
      </c>
      <c r="F14" s="8"/>
      <c r="G14" s="12">
        <f>SUM(G8:G13)</f>
        <v>313978041661</v>
      </c>
      <c r="H14" s="8"/>
      <c r="I14" s="12">
        <f>SUM(I8:I13)</f>
        <v>-23037060431</v>
      </c>
      <c r="J14" s="8"/>
      <c r="K14" s="11" t="s">
        <v>95</v>
      </c>
      <c r="L14" s="8"/>
      <c r="M14" s="12">
        <f>SUM(M8:M13)</f>
        <v>6349279667442</v>
      </c>
      <c r="N14" s="8"/>
      <c r="O14" s="12">
        <f>SUM(O8:O13)</f>
        <v>6316087872182</v>
      </c>
      <c r="P14" s="8"/>
      <c r="Q14" s="12">
        <f>SUM(Q8:Q13)</f>
        <v>33191795260</v>
      </c>
      <c r="R14" s="2"/>
      <c r="S14" s="2"/>
      <c r="T14" s="2"/>
    </row>
    <row r="15" spans="1:20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</row>
    <row r="16" spans="1:20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</row>
    <row r="18" spans="1:20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0" spans="1:20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</row>
    <row r="21" spans="1:20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</row>
    <row r="22" spans="1:20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</row>
    <row r="23" spans="1:20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</row>
    <row r="25" spans="1:20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0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</row>
    <row r="27" spans="1:20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5"/>
  <sheetViews>
    <sheetView rightToLeft="1" view="pageBreakPreview" zoomScale="60" zoomScaleNormal="100" workbookViewId="0">
      <selection activeCell="Q15" sqref="Q15"/>
    </sheetView>
  </sheetViews>
  <sheetFormatPr defaultRowHeight="15"/>
  <cols>
    <col min="1" max="1" width="36.85546875" style="1" bestFit="1" customWidth="1"/>
    <col min="2" max="2" width="1" style="1" customWidth="1"/>
    <col min="3" max="3" width="27.7109375" style="1" bestFit="1" customWidth="1"/>
    <col min="4" max="4" width="1" style="1" customWidth="1"/>
    <col min="5" max="5" width="30" style="1" bestFit="1" customWidth="1"/>
    <col min="6" max="6" width="1" style="1" customWidth="1"/>
    <col min="7" max="7" width="29.42578125" style="1" bestFit="1" customWidth="1"/>
    <col min="8" max="8" width="1" style="1" customWidth="1"/>
    <col min="9" max="9" width="33" style="1" bestFit="1" customWidth="1"/>
    <col min="10" max="10" width="1" style="1" customWidth="1"/>
    <col min="11" max="11" width="33.28515625" style="1" bestFit="1" customWidth="1"/>
    <col min="12" max="12" width="1" style="1" customWidth="1"/>
    <col min="13" max="13" width="27.7109375" style="1" bestFit="1" customWidth="1"/>
    <col min="14" max="14" width="1" style="1" customWidth="1"/>
    <col min="15" max="15" width="33.28515625" style="1" bestFit="1" customWidth="1"/>
    <col min="16" max="16" width="1" style="1" customWidth="1"/>
    <col min="17" max="17" width="28.28515625" style="1" bestFit="1" customWidth="1"/>
    <col min="18" max="18" width="1" style="1" customWidth="1"/>
    <col min="19" max="19" width="33.42578125" style="1" bestFit="1" customWidth="1"/>
    <col min="20" max="20" width="1" style="1" customWidth="1"/>
    <col min="21" max="21" width="33.28515625" style="1" bestFit="1" customWidth="1"/>
    <col min="22" max="22" width="1" style="1" customWidth="1"/>
    <col min="23" max="23" width="9.140625" style="1" customWidth="1"/>
    <col min="24" max="16384" width="9.140625" style="1"/>
  </cols>
  <sheetData>
    <row r="1" spans="1:2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2"/>
      <c r="S2" s="2"/>
      <c r="T2" s="2"/>
      <c r="U2" s="2"/>
      <c r="V2" s="2"/>
      <c r="W2" s="2"/>
      <c r="X2" s="2"/>
    </row>
    <row r="3" spans="1:24" ht="36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2"/>
      <c r="S3" s="2"/>
      <c r="T3" s="2"/>
      <c r="U3" s="2"/>
      <c r="V3" s="2"/>
      <c r="W3" s="2"/>
      <c r="X3" s="2"/>
    </row>
    <row r="4" spans="1:24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2"/>
      <c r="S4" s="2"/>
      <c r="T4" s="2"/>
      <c r="U4" s="2"/>
      <c r="V4" s="2"/>
      <c r="W4" s="2"/>
      <c r="X4" s="2"/>
    </row>
    <row r="5" spans="1:2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>
      <c r="A6" s="9" t="s">
        <v>3</v>
      </c>
      <c r="B6" s="2"/>
      <c r="C6" s="10" t="s">
        <v>58</v>
      </c>
      <c r="D6" s="10" t="s">
        <v>58</v>
      </c>
      <c r="E6" s="10" t="s">
        <v>58</v>
      </c>
      <c r="F6" s="10" t="s">
        <v>58</v>
      </c>
      <c r="G6" s="10" t="s">
        <v>58</v>
      </c>
      <c r="H6" s="10" t="s">
        <v>58</v>
      </c>
      <c r="I6" s="10" t="s">
        <v>58</v>
      </c>
      <c r="J6" s="10" t="s">
        <v>58</v>
      </c>
      <c r="K6" s="10" t="s">
        <v>58</v>
      </c>
      <c r="L6" s="2"/>
      <c r="M6" s="10" t="s">
        <v>59</v>
      </c>
      <c r="N6" s="10" t="s">
        <v>59</v>
      </c>
      <c r="O6" s="10" t="s">
        <v>59</v>
      </c>
      <c r="P6" s="10" t="s">
        <v>59</v>
      </c>
      <c r="Q6" s="10" t="s">
        <v>59</v>
      </c>
      <c r="R6" s="10" t="s">
        <v>59</v>
      </c>
      <c r="S6" s="10" t="s">
        <v>59</v>
      </c>
      <c r="T6" s="10" t="s">
        <v>59</v>
      </c>
      <c r="U6" s="10" t="s">
        <v>59</v>
      </c>
      <c r="V6" s="2"/>
      <c r="W6" s="2"/>
      <c r="X6" s="2"/>
    </row>
    <row r="7" spans="1:24" ht="36">
      <c r="A7" s="10" t="s">
        <v>3</v>
      </c>
      <c r="B7" s="2"/>
      <c r="C7" s="10" t="s">
        <v>79</v>
      </c>
      <c r="D7" s="2"/>
      <c r="E7" s="10" t="s">
        <v>80</v>
      </c>
      <c r="F7" s="2"/>
      <c r="G7" s="10" t="s">
        <v>81</v>
      </c>
      <c r="H7" s="2"/>
      <c r="I7" s="10" t="s">
        <v>47</v>
      </c>
      <c r="J7" s="2"/>
      <c r="K7" s="10" t="s">
        <v>82</v>
      </c>
      <c r="L7" s="2"/>
      <c r="M7" s="10" t="s">
        <v>79</v>
      </c>
      <c r="N7" s="2"/>
      <c r="O7" s="10" t="s">
        <v>80</v>
      </c>
      <c r="P7" s="2"/>
      <c r="Q7" s="10" t="s">
        <v>81</v>
      </c>
      <c r="R7" s="2"/>
      <c r="S7" s="10" t="s">
        <v>47</v>
      </c>
      <c r="T7" s="2"/>
      <c r="U7" s="10" t="s">
        <v>82</v>
      </c>
      <c r="V7" s="2"/>
      <c r="W7" s="2"/>
      <c r="X7" s="2"/>
    </row>
    <row r="8" spans="1:24" ht="36">
      <c r="A8" s="4" t="s">
        <v>19</v>
      </c>
      <c r="B8" s="2"/>
      <c r="C8" s="6">
        <v>0</v>
      </c>
      <c r="D8" s="7"/>
      <c r="E8" s="6">
        <v>-24672928</v>
      </c>
      <c r="F8" s="7"/>
      <c r="G8" s="6">
        <v>-82491055</v>
      </c>
      <c r="H8" s="7"/>
      <c r="I8" s="6">
        <v>-107163983</v>
      </c>
      <c r="J8" s="7"/>
      <c r="K8" s="13">
        <v>8.0000000000000004E-4</v>
      </c>
      <c r="L8" s="7"/>
      <c r="M8" s="6">
        <v>0</v>
      </c>
      <c r="N8" s="7"/>
      <c r="O8" s="6">
        <v>235571</v>
      </c>
      <c r="P8" s="7"/>
      <c r="Q8" s="6">
        <v>-29340343202</v>
      </c>
      <c r="R8" s="7"/>
      <c r="S8" s="6">
        <v>-29340107631</v>
      </c>
      <c r="T8" s="7"/>
      <c r="U8" s="13">
        <v>9.9500000000000005E-2</v>
      </c>
      <c r="V8" s="2"/>
      <c r="W8" s="2"/>
      <c r="X8" s="2"/>
    </row>
    <row r="9" spans="1:24" ht="36">
      <c r="A9" s="4" t="s">
        <v>16</v>
      </c>
      <c r="B9" s="2"/>
      <c r="C9" s="6">
        <v>0</v>
      </c>
      <c r="D9" s="7"/>
      <c r="E9" s="6">
        <v>-106376071501</v>
      </c>
      <c r="F9" s="7"/>
      <c r="G9" s="6">
        <v>-2519977134</v>
      </c>
      <c r="H9" s="7"/>
      <c r="I9" s="6">
        <v>-108896048635</v>
      </c>
      <c r="J9" s="7"/>
      <c r="K9" s="13">
        <v>0.85270000000000001</v>
      </c>
      <c r="L9" s="7"/>
      <c r="M9" s="6">
        <v>0</v>
      </c>
      <c r="N9" s="7"/>
      <c r="O9" s="6">
        <v>-90227156561</v>
      </c>
      <c r="P9" s="7"/>
      <c r="Q9" s="6">
        <v>-29184138328</v>
      </c>
      <c r="R9" s="7"/>
      <c r="S9" s="6">
        <v>-119411294889</v>
      </c>
      <c r="T9" s="7"/>
      <c r="U9" s="13">
        <v>0.40510000000000002</v>
      </c>
      <c r="V9" s="2"/>
      <c r="W9" s="2"/>
      <c r="X9" s="2"/>
    </row>
    <row r="10" spans="1:24" ht="36">
      <c r="A10" s="4" t="s">
        <v>18</v>
      </c>
      <c r="B10" s="2"/>
      <c r="C10" s="6">
        <v>0</v>
      </c>
      <c r="D10" s="7"/>
      <c r="E10" s="6">
        <v>2586945290</v>
      </c>
      <c r="F10" s="7"/>
      <c r="G10" s="6">
        <v>4597185583</v>
      </c>
      <c r="H10" s="7"/>
      <c r="I10" s="6">
        <v>7184130873</v>
      </c>
      <c r="J10" s="7"/>
      <c r="K10" s="13">
        <v>-5.6300000000000003E-2</v>
      </c>
      <c r="L10" s="7"/>
      <c r="M10" s="6">
        <v>0</v>
      </c>
      <c r="N10" s="7"/>
      <c r="O10" s="6">
        <v>1031212</v>
      </c>
      <c r="P10" s="7"/>
      <c r="Q10" s="6">
        <v>20931239123</v>
      </c>
      <c r="R10" s="7"/>
      <c r="S10" s="6">
        <v>20932270335</v>
      </c>
      <c r="T10" s="7"/>
      <c r="U10" s="13">
        <v>-7.0999999999999994E-2</v>
      </c>
      <c r="V10" s="2"/>
      <c r="W10" s="2"/>
      <c r="X10" s="2"/>
    </row>
    <row r="11" spans="1:24" ht="36">
      <c r="A11" s="4" t="s">
        <v>17</v>
      </c>
      <c r="B11" s="2"/>
      <c r="C11" s="6">
        <v>0</v>
      </c>
      <c r="D11" s="7"/>
      <c r="E11" s="6">
        <v>12073930968</v>
      </c>
      <c r="F11" s="7"/>
      <c r="G11" s="6">
        <v>-8523925202</v>
      </c>
      <c r="H11" s="7"/>
      <c r="I11" s="6">
        <v>3550005766</v>
      </c>
      <c r="J11" s="7"/>
      <c r="K11" s="13">
        <v>-2.7799999999999998E-2</v>
      </c>
      <c r="L11" s="7"/>
      <c r="M11" s="6">
        <v>170305450</v>
      </c>
      <c r="N11" s="7"/>
      <c r="O11" s="6">
        <v>-7382654335</v>
      </c>
      <c r="P11" s="7"/>
      <c r="Q11" s="6">
        <v>-498012471</v>
      </c>
      <c r="R11" s="7"/>
      <c r="S11" s="6">
        <v>-7710361356</v>
      </c>
      <c r="T11" s="7"/>
      <c r="U11" s="13">
        <v>2.6200000000000001E-2</v>
      </c>
      <c r="V11" s="2"/>
      <c r="W11" s="2"/>
      <c r="X11" s="2"/>
    </row>
    <row r="12" spans="1:24" ht="36">
      <c r="A12" s="4" t="s">
        <v>20</v>
      </c>
      <c r="B12" s="2"/>
      <c r="C12" s="6">
        <v>0</v>
      </c>
      <c r="D12" s="7"/>
      <c r="E12" s="6">
        <v>-15441075613</v>
      </c>
      <c r="F12" s="7"/>
      <c r="G12" s="6">
        <v>-16507852623</v>
      </c>
      <c r="H12" s="7"/>
      <c r="I12" s="6">
        <v>-31948928236</v>
      </c>
      <c r="J12" s="7"/>
      <c r="K12" s="13">
        <v>0.25019999999999998</v>
      </c>
      <c r="L12" s="7"/>
      <c r="M12" s="6">
        <v>1600000000</v>
      </c>
      <c r="N12" s="7"/>
      <c r="O12" s="6">
        <v>-170588522045</v>
      </c>
      <c r="P12" s="7"/>
      <c r="Q12" s="6">
        <v>63508897076</v>
      </c>
      <c r="R12" s="7"/>
      <c r="S12" s="6">
        <v>-105479624969</v>
      </c>
      <c r="T12" s="7"/>
      <c r="U12" s="13">
        <v>0.3579</v>
      </c>
      <c r="V12" s="2"/>
      <c r="W12" s="2"/>
      <c r="X12" s="2"/>
    </row>
    <row r="13" spans="1:24" ht="36">
      <c r="A13" s="4" t="s">
        <v>15</v>
      </c>
      <c r="B13" s="2"/>
      <c r="C13" s="6">
        <v>0</v>
      </c>
      <c r="D13" s="7"/>
      <c r="E13" s="6">
        <v>2290667084</v>
      </c>
      <c r="F13" s="7"/>
      <c r="G13" s="6">
        <v>0</v>
      </c>
      <c r="H13" s="7"/>
      <c r="I13" s="6">
        <v>2290667084</v>
      </c>
      <c r="J13" s="7"/>
      <c r="K13" s="13">
        <v>-1.7899999999999999E-2</v>
      </c>
      <c r="L13" s="7"/>
      <c r="M13" s="6">
        <v>638633160</v>
      </c>
      <c r="N13" s="7"/>
      <c r="O13" s="6">
        <v>-73766472988</v>
      </c>
      <c r="P13" s="7"/>
      <c r="Q13" s="6">
        <v>7774153062</v>
      </c>
      <c r="R13" s="7"/>
      <c r="S13" s="6">
        <v>-65353686766</v>
      </c>
      <c r="T13" s="7"/>
      <c r="U13" s="13">
        <v>0.22170000000000001</v>
      </c>
      <c r="V13" s="2"/>
      <c r="W13" s="2"/>
      <c r="X13" s="2"/>
    </row>
    <row r="14" spans="1:24" ht="36.75" thickBot="1">
      <c r="A14" s="2"/>
      <c r="B14" s="2"/>
      <c r="C14" s="12">
        <f>SUM(C8:C13)</f>
        <v>0</v>
      </c>
      <c r="D14" s="8"/>
      <c r="E14" s="12">
        <f>SUM(E8:E13)</f>
        <v>-104890276700</v>
      </c>
      <c r="F14" s="8"/>
      <c r="G14" s="12">
        <f>SUM(G8:G13)</f>
        <v>-23037060431</v>
      </c>
      <c r="H14" s="8"/>
      <c r="I14" s="12">
        <f>SUM(I8:I13)</f>
        <v>-127927337131</v>
      </c>
      <c r="J14" s="8"/>
      <c r="K14" s="14">
        <f>SUM(K8:K13)</f>
        <v>1.0017</v>
      </c>
      <c r="L14" s="8"/>
      <c r="M14" s="12">
        <f>SUM(M8:M13)</f>
        <v>2408938610</v>
      </c>
      <c r="N14" s="8"/>
      <c r="O14" s="12">
        <f>SUM(O8:O13)</f>
        <v>-341963539146</v>
      </c>
      <c r="P14" s="8"/>
      <c r="Q14" s="12">
        <f>SUM(Q8:Q13)</f>
        <v>33191795260</v>
      </c>
      <c r="R14" s="8"/>
      <c r="S14" s="12">
        <f>SUM(S8:S13)</f>
        <v>-306362805276</v>
      </c>
      <c r="T14" s="8"/>
      <c r="U14" s="14">
        <f>SUM(U8:U13)</f>
        <v>1.0394000000000001</v>
      </c>
      <c r="V14" s="2"/>
      <c r="W14" s="2"/>
      <c r="X14" s="2"/>
    </row>
    <row r="15" spans="1:24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</sheetData>
  <mergeCells count="16">
    <mergeCell ref="S7"/>
    <mergeCell ref="U7"/>
    <mergeCell ref="M6:U6"/>
    <mergeCell ref="D2:Q2"/>
    <mergeCell ref="D3:Q3"/>
    <mergeCell ref="D4:Q4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  <pageSetup scale="2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rightToLeft="1" view="pageBreakPreview" zoomScale="60" zoomScaleNormal="100" workbookViewId="0">
      <selection activeCell="K6" activeCellId="2" sqref="A6:A7 C6:I6 K6:Q6"/>
    </sheetView>
  </sheetViews>
  <sheetFormatPr defaultRowHeight="15"/>
  <cols>
    <col min="1" max="1" width="16.5703125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29.140625" style="1" customWidth="1"/>
    <col min="6" max="6" width="1" style="1" customWidth="1"/>
    <col min="7" max="7" width="21.140625" style="1" bestFit="1" customWidth="1"/>
    <col min="8" max="8" width="1" style="1" customWidth="1"/>
    <col min="9" max="9" width="9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29.140625" style="1" bestFit="1" customWidth="1"/>
    <col min="14" max="14" width="1" style="1" customWidth="1"/>
    <col min="15" max="15" width="21.140625" style="1" bestFit="1" customWidth="1"/>
    <col min="16" max="16" width="1" style="1" customWidth="1"/>
    <col min="17" max="17" width="9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9" t="s">
        <v>60</v>
      </c>
      <c r="B6" s="2"/>
      <c r="C6" s="10" t="s">
        <v>58</v>
      </c>
      <c r="D6" s="10" t="s">
        <v>58</v>
      </c>
      <c r="E6" s="10" t="s">
        <v>58</v>
      </c>
      <c r="F6" s="10" t="s">
        <v>58</v>
      </c>
      <c r="G6" s="10" t="s">
        <v>58</v>
      </c>
      <c r="H6" s="10" t="s">
        <v>58</v>
      </c>
      <c r="I6" s="10" t="s">
        <v>58</v>
      </c>
      <c r="J6" s="2"/>
      <c r="K6" s="10" t="s">
        <v>59</v>
      </c>
      <c r="L6" s="10" t="s">
        <v>59</v>
      </c>
      <c r="M6" s="10" t="s">
        <v>59</v>
      </c>
      <c r="N6" s="10" t="s">
        <v>59</v>
      </c>
      <c r="O6" s="10" t="s">
        <v>59</v>
      </c>
      <c r="P6" s="10" t="s">
        <v>59</v>
      </c>
      <c r="Q6" s="10" t="s">
        <v>59</v>
      </c>
      <c r="R6" s="2"/>
      <c r="S6" s="2"/>
      <c r="T6" s="2"/>
      <c r="U6" s="2"/>
    </row>
    <row r="7" spans="1:21" ht="36">
      <c r="A7" s="10" t="s">
        <v>60</v>
      </c>
      <c r="B7" s="2"/>
      <c r="C7" s="3" t="s">
        <v>83</v>
      </c>
      <c r="D7" s="2"/>
      <c r="E7" s="3" t="s">
        <v>80</v>
      </c>
      <c r="F7" s="2"/>
      <c r="G7" s="3" t="s">
        <v>81</v>
      </c>
      <c r="H7" s="2"/>
      <c r="I7" s="3" t="s">
        <v>84</v>
      </c>
      <c r="J7" s="2"/>
      <c r="K7" s="3" t="s">
        <v>83</v>
      </c>
      <c r="L7" s="2"/>
      <c r="M7" s="3" t="s">
        <v>80</v>
      </c>
      <c r="N7" s="2"/>
      <c r="O7" s="3" t="s">
        <v>81</v>
      </c>
      <c r="P7" s="2"/>
      <c r="Q7" s="3" t="s">
        <v>84</v>
      </c>
      <c r="R7" s="2"/>
      <c r="S7" s="2"/>
      <c r="T7" s="2"/>
      <c r="U7" s="2"/>
    </row>
    <row r="8" spans="1:21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1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rightToLeft="1" view="pageBreakPreview" zoomScale="60" zoomScaleNormal="100" workbookViewId="0">
      <selection activeCell="E9" sqref="E9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53.28515625" style="1" bestFit="1" customWidth="1"/>
    <col min="6" max="6" width="1" style="1" customWidth="1"/>
    <col min="7" max="7" width="45.85546875" style="1" bestFit="1" customWidth="1"/>
    <col min="8" max="8" width="1" style="1" customWidth="1"/>
    <col min="9" max="9" width="53.28515625" style="1" bestFit="1" customWidth="1"/>
    <col min="10" max="10" width="1" style="1" customWidth="1"/>
    <col min="11" max="11" width="45.85546875" style="1" bestFit="1" customWidth="1"/>
    <col min="12" max="12" width="1" style="1" customWidth="1"/>
    <col min="13" max="13" width="9.140625" style="1" customWidth="1"/>
    <col min="14" max="16384" width="9.140625" style="1"/>
  </cols>
  <sheetData>
    <row r="1" spans="1:17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17" ht="36">
      <c r="A2" s="2"/>
      <c r="B2" s="3" t="s">
        <v>0</v>
      </c>
      <c r="C2" s="3"/>
      <c r="D2" s="3"/>
      <c r="E2" s="3"/>
      <c r="F2" s="3"/>
      <c r="G2" s="3"/>
      <c r="H2" s="3"/>
      <c r="I2" s="3"/>
      <c r="J2" s="2"/>
      <c r="K2" s="2"/>
      <c r="L2" s="2"/>
      <c r="M2" s="2"/>
      <c r="N2" s="2"/>
      <c r="O2" s="2"/>
      <c r="P2" s="2"/>
      <c r="Q2" s="2"/>
    </row>
    <row r="3" spans="1:17" ht="36">
      <c r="A3" s="2"/>
      <c r="B3" s="3" t="s">
        <v>56</v>
      </c>
      <c r="C3" s="3"/>
      <c r="D3" s="3"/>
      <c r="E3" s="3"/>
      <c r="F3" s="3"/>
      <c r="G3" s="3"/>
      <c r="H3" s="3"/>
      <c r="I3" s="3"/>
      <c r="J3" s="2"/>
      <c r="K3" s="2"/>
      <c r="L3" s="2"/>
      <c r="M3" s="2"/>
      <c r="N3" s="2"/>
      <c r="O3" s="2"/>
      <c r="P3" s="2"/>
      <c r="Q3" s="2"/>
    </row>
    <row r="4" spans="1:17" ht="36">
      <c r="A4" s="2"/>
      <c r="B4" s="3" t="s">
        <v>2</v>
      </c>
      <c r="C4" s="3"/>
      <c r="D4" s="3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</row>
    <row r="5" spans="1:17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ht="36">
      <c r="A6" s="10" t="s">
        <v>85</v>
      </c>
      <c r="B6" s="10" t="s">
        <v>85</v>
      </c>
      <c r="C6" s="10" t="s">
        <v>85</v>
      </c>
      <c r="D6" s="2"/>
      <c r="E6" s="10" t="s">
        <v>58</v>
      </c>
      <c r="F6" s="10" t="s">
        <v>58</v>
      </c>
      <c r="G6" s="10" t="s">
        <v>58</v>
      </c>
      <c r="H6" s="2"/>
      <c r="I6" s="10" t="s">
        <v>59</v>
      </c>
      <c r="J6" s="10" t="s">
        <v>59</v>
      </c>
      <c r="K6" s="10" t="s">
        <v>59</v>
      </c>
      <c r="L6" s="2"/>
      <c r="M6" s="2"/>
      <c r="N6" s="2"/>
      <c r="O6" s="2"/>
      <c r="P6" s="2"/>
      <c r="Q6" s="2"/>
    </row>
    <row r="7" spans="1:17" ht="36">
      <c r="A7" s="10" t="s">
        <v>86</v>
      </c>
      <c r="B7" s="2"/>
      <c r="C7" s="10" t="s">
        <v>44</v>
      </c>
      <c r="D7" s="2"/>
      <c r="E7" s="10" t="s">
        <v>87</v>
      </c>
      <c r="F7" s="2"/>
      <c r="G7" s="10" t="s">
        <v>88</v>
      </c>
      <c r="H7" s="2"/>
      <c r="I7" s="10" t="s">
        <v>87</v>
      </c>
      <c r="J7" s="2"/>
      <c r="K7" s="10" t="s">
        <v>88</v>
      </c>
      <c r="L7" s="2"/>
      <c r="M7" s="2"/>
      <c r="N7" s="2"/>
      <c r="O7" s="2"/>
      <c r="P7" s="2"/>
      <c r="Q7" s="2"/>
    </row>
    <row r="8" spans="1:17" ht="36">
      <c r="A8" s="4" t="s">
        <v>50</v>
      </c>
      <c r="B8" s="2"/>
      <c r="C8" s="2" t="s">
        <v>51</v>
      </c>
      <c r="D8" s="2"/>
      <c r="E8" s="5">
        <v>4843519</v>
      </c>
      <c r="F8" s="2"/>
      <c r="G8" s="2">
        <v>0</v>
      </c>
      <c r="H8" s="2"/>
      <c r="I8" s="5">
        <v>37523496</v>
      </c>
      <c r="J8" s="2"/>
      <c r="K8" s="2">
        <v>0</v>
      </c>
      <c r="L8" s="2"/>
      <c r="M8" s="2"/>
      <c r="N8" s="2"/>
      <c r="O8" s="2"/>
      <c r="P8" s="2"/>
      <c r="Q8" s="2"/>
    </row>
    <row r="9" spans="1:17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1:17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1:17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1:17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7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1:17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1:17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1:17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1:17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1:17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1:17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1:17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1:17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1:17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1:17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7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1:17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1:17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1:17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</row>
    <row r="29" spans="1:17" ht="33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</row>
    <row r="30" spans="1:17" ht="33.7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</row>
    <row r="31" spans="1:17" ht="33.7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</row>
    <row r="32" spans="1:17" ht="33.7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</row>
    <row r="33" spans="1:17" ht="33.7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</row>
  </sheetData>
  <mergeCells count="12">
    <mergeCell ref="I7"/>
    <mergeCell ref="K7"/>
    <mergeCell ref="I6:K6"/>
    <mergeCell ref="B2:I2"/>
    <mergeCell ref="B3:I3"/>
    <mergeCell ref="B4:I4"/>
    <mergeCell ref="A7"/>
    <mergeCell ref="C7"/>
    <mergeCell ref="A6:C6"/>
    <mergeCell ref="E7"/>
    <mergeCell ref="G7"/>
    <mergeCell ref="E6:G6"/>
  </mergeCells>
  <pageMargins left="0.7" right="0.7" top="0.75" bottom="0.75" header="0.3" footer="0.3"/>
  <pageSetup scale="3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rightToLeft="1" view="pageBreakPreview" zoomScale="60" zoomScaleNormal="100" workbookViewId="0">
      <selection activeCell="N13" sqref="N13"/>
    </sheetView>
  </sheetViews>
  <sheetFormatPr defaultRowHeight="15"/>
  <cols>
    <col min="1" max="1" width="67.57031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9.140625" style="1" customWidth="1"/>
    <col min="8" max="16384" width="9.140625" style="1"/>
  </cols>
  <sheetData>
    <row r="1" spans="1:9" ht="33.75">
      <c r="A1" s="2"/>
      <c r="B1" s="2"/>
      <c r="C1" s="2"/>
      <c r="D1" s="2"/>
      <c r="E1" s="2"/>
      <c r="F1" s="2"/>
      <c r="G1" s="2"/>
      <c r="H1" s="2"/>
      <c r="I1" s="2"/>
    </row>
    <row r="2" spans="1:9" ht="36">
      <c r="A2" s="3" t="s">
        <v>0</v>
      </c>
      <c r="B2" s="3"/>
      <c r="C2" s="3"/>
      <c r="D2" s="3"/>
      <c r="E2" s="3"/>
      <c r="F2" s="2"/>
      <c r="G2" s="2"/>
      <c r="H2" s="2"/>
      <c r="I2" s="2"/>
    </row>
    <row r="3" spans="1:9" ht="36">
      <c r="A3" s="3" t="s">
        <v>56</v>
      </c>
      <c r="B3" s="3"/>
      <c r="C3" s="3"/>
      <c r="D3" s="3"/>
      <c r="E3" s="3"/>
      <c r="F3" s="2"/>
      <c r="G3" s="2"/>
      <c r="H3" s="2"/>
      <c r="I3" s="2"/>
    </row>
    <row r="4" spans="1:9" ht="36">
      <c r="A4" s="3" t="s">
        <v>2</v>
      </c>
      <c r="B4" s="3"/>
      <c r="C4" s="3"/>
      <c r="D4" s="3"/>
      <c r="E4" s="3"/>
      <c r="F4" s="2"/>
      <c r="G4" s="2"/>
      <c r="H4" s="2"/>
      <c r="I4" s="2"/>
    </row>
    <row r="5" spans="1:9" ht="33.75">
      <c r="A5" s="2"/>
      <c r="B5" s="2"/>
      <c r="C5" s="2"/>
      <c r="D5" s="2"/>
      <c r="E5" s="2"/>
      <c r="F5" s="2"/>
      <c r="G5" s="2"/>
      <c r="H5" s="2"/>
      <c r="I5" s="2"/>
    </row>
    <row r="6" spans="1:9" ht="36">
      <c r="A6" s="9" t="s">
        <v>89</v>
      </c>
      <c r="B6" s="2"/>
      <c r="C6" s="10" t="s">
        <v>58</v>
      </c>
      <c r="D6" s="2"/>
      <c r="E6" s="10" t="s">
        <v>6</v>
      </c>
      <c r="F6" s="2"/>
      <c r="G6" s="2"/>
      <c r="H6" s="2"/>
      <c r="I6" s="2"/>
    </row>
    <row r="7" spans="1:9" ht="36">
      <c r="A7" s="10" t="s">
        <v>89</v>
      </c>
      <c r="B7" s="2"/>
      <c r="C7" s="10" t="s">
        <v>47</v>
      </c>
      <c r="D7" s="2"/>
      <c r="E7" s="10" t="s">
        <v>47</v>
      </c>
      <c r="F7" s="2"/>
      <c r="G7" s="2"/>
      <c r="H7" s="2"/>
      <c r="I7" s="2"/>
    </row>
    <row r="8" spans="1:9" ht="36">
      <c r="A8" s="4" t="s">
        <v>89</v>
      </c>
      <c r="B8" s="2"/>
      <c r="C8" s="5">
        <v>0</v>
      </c>
      <c r="D8" s="2"/>
      <c r="E8" s="5">
        <v>2242679</v>
      </c>
      <c r="F8" s="2"/>
      <c r="G8" s="2"/>
      <c r="H8" s="2"/>
      <c r="I8" s="2"/>
    </row>
    <row r="9" spans="1:9" ht="36">
      <c r="A9" s="4" t="s">
        <v>90</v>
      </c>
      <c r="B9" s="2"/>
      <c r="C9" s="5">
        <v>0</v>
      </c>
      <c r="D9" s="2"/>
      <c r="E9" s="5">
        <v>0</v>
      </c>
      <c r="F9" s="2"/>
      <c r="G9" s="2"/>
      <c r="H9" s="2"/>
      <c r="I9" s="2"/>
    </row>
    <row r="10" spans="1:9" ht="36">
      <c r="A10" s="4" t="s">
        <v>91</v>
      </c>
      <c r="B10" s="2"/>
      <c r="C10" s="5">
        <v>0</v>
      </c>
      <c r="D10" s="2"/>
      <c r="E10" s="5">
        <v>0</v>
      </c>
      <c r="F10" s="2"/>
      <c r="G10" s="2"/>
      <c r="H10" s="2"/>
      <c r="I10" s="2"/>
    </row>
    <row r="11" spans="1:9" ht="36.75" thickBot="1">
      <c r="A11" s="4" t="s">
        <v>65</v>
      </c>
      <c r="B11" s="2"/>
      <c r="C11" s="15">
        <v>0</v>
      </c>
      <c r="D11" s="2"/>
      <c r="E11" s="15">
        <v>2242679</v>
      </c>
      <c r="F11" s="2"/>
      <c r="G11" s="2"/>
      <c r="H11" s="2"/>
      <c r="I11" s="2"/>
    </row>
    <row r="12" spans="1:9" ht="34.5" thickTop="1">
      <c r="A12" s="2"/>
      <c r="B12" s="2"/>
      <c r="C12" s="2"/>
      <c r="D12" s="2"/>
      <c r="E12" s="2"/>
      <c r="F12" s="2"/>
      <c r="G12" s="2"/>
      <c r="H12" s="2"/>
      <c r="I12" s="2"/>
    </row>
    <row r="13" spans="1:9" ht="33.75">
      <c r="A13" s="2"/>
      <c r="B13" s="2"/>
      <c r="C13" s="2"/>
      <c r="D13" s="2"/>
      <c r="E13" s="2"/>
      <c r="F13" s="2"/>
      <c r="G13" s="2"/>
      <c r="H13" s="2"/>
      <c r="I13" s="2"/>
    </row>
    <row r="14" spans="1:9" ht="33.75">
      <c r="A14" s="2"/>
      <c r="B14" s="2"/>
      <c r="C14" s="2"/>
      <c r="D14" s="2"/>
      <c r="E14" s="2"/>
      <c r="F14" s="2"/>
      <c r="G14" s="2"/>
      <c r="H14" s="2"/>
      <c r="I14" s="2"/>
    </row>
    <row r="15" spans="1:9" ht="33.75">
      <c r="A15" s="2"/>
      <c r="B15" s="2"/>
      <c r="C15" s="2"/>
      <c r="D15" s="2"/>
      <c r="E15" s="2"/>
      <c r="F15" s="2"/>
      <c r="G15" s="2"/>
      <c r="H15" s="2"/>
      <c r="I15" s="2"/>
    </row>
    <row r="16" spans="1:9" ht="33.75">
      <c r="A16" s="2"/>
      <c r="B16" s="2"/>
      <c r="C16" s="2"/>
      <c r="D16" s="2"/>
      <c r="E16" s="2"/>
      <c r="F16" s="2"/>
      <c r="G16" s="2"/>
      <c r="H16" s="2"/>
      <c r="I16" s="2"/>
    </row>
    <row r="17" spans="1:9" ht="33.75">
      <c r="A17" s="2"/>
      <c r="B17" s="2"/>
      <c r="C17" s="2"/>
      <c r="D17" s="2"/>
      <c r="E17" s="2"/>
      <c r="F17" s="2"/>
      <c r="G17" s="2"/>
      <c r="H17" s="2"/>
      <c r="I17" s="2"/>
    </row>
    <row r="18" spans="1:9" ht="33.75">
      <c r="A18" s="2"/>
      <c r="B18" s="2"/>
      <c r="C18" s="2"/>
      <c r="D18" s="2"/>
      <c r="E18" s="2"/>
      <c r="F18" s="2"/>
      <c r="G18" s="2"/>
      <c r="H18" s="2"/>
      <c r="I18" s="2"/>
    </row>
    <row r="19" spans="1:9" ht="33.75">
      <c r="A19" s="2"/>
      <c r="B19" s="2"/>
      <c r="C19" s="2"/>
      <c r="D19" s="2"/>
      <c r="E19" s="2"/>
      <c r="F19" s="2"/>
      <c r="G19" s="2"/>
      <c r="H19" s="2"/>
      <c r="I19" s="2"/>
    </row>
    <row r="20" spans="1:9" ht="33.75">
      <c r="A20" s="2"/>
      <c r="B20" s="2"/>
      <c r="C20" s="2"/>
      <c r="D20" s="2"/>
      <c r="E20" s="2"/>
      <c r="F20" s="2"/>
      <c r="G20" s="2"/>
      <c r="H20" s="2"/>
      <c r="I20" s="2"/>
    </row>
    <row r="21" spans="1:9" ht="33.75">
      <c r="A21" s="2"/>
      <c r="B21" s="2"/>
      <c r="C21" s="2"/>
      <c r="D21" s="2"/>
      <c r="E21" s="2"/>
      <c r="F21" s="2"/>
      <c r="G21" s="2"/>
      <c r="H21" s="2"/>
      <c r="I21" s="2"/>
    </row>
    <row r="22" spans="1:9" ht="33.75">
      <c r="A22" s="2"/>
      <c r="B22" s="2"/>
      <c r="C22" s="2"/>
      <c r="D22" s="2"/>
      <c r="E22" s="2"/>
      <c r="F22" s="2"/>
      <c r="G22" s="2"/>
      <c r="H22" s="2"/>
      <c r="I22" s="2"/>
    </row>
    <row r="23" spans="1:9" ht="33.75">
      <c r="A23" s="2"/>
      <c r="B23" s="2"/>
      <c r="C23" s="2"/>
      <c r="D23" s="2"/>
      <c r="E23" s="2"/>
      <c r="F23" s="2"/>
      <c r="G23" s="2"/>
      <c r="H23" s="2"/>
      <c r="I23" s="2"/>
    </row>
    <row r="24" spans="1:9" ht="33.75">
      <c r="A24" s="2"/>
      <c r="B24" s="2"/>
      <c r="C24" s="2"/>
      <c r="D24" s="2"/>
      <c r="E24" s="2"/>
      <c r="F24" s="2"/>
      <c r="G24" s="2"/>
      <c r="H24" s="2"/>
      <c r="I24" s="2"/>
    </row>
  </sheetData>
  <mergeCells count="8">
    <mergeCell ref="A2:E2"/>
    <mergeCell ref="A3:E3"/>
    <mergeCell ref="A4:E4"/>
    <mergeCell ref="A6:A7"/>
    <mergeCell ref="C7"/>
    <mergeCell ref="C6"/>
    <mergeCell ref="E7"/>
    <mergeCell ref="E6"/>
  </mergeCells>
  <pageMargins left="0.7" right="0.7" top="0.75" bottom="0.75" header="0.3" footer="0.3"/>
  <pageSetup scale="8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rightToLeft="1" tabSelected="1" view="pageBreakPreview" zoomScale="60" zoomScaleNormal="100" workbookViewId="0">
      <selection activeCell="O17" sqref="O17"/>
    </sheetView>
  </sheetViews>
  <sheetFormatPr defaultRowHeight="15"/>
  <cols>
    <col min="1" max="1" width="45.140625" style="1" bestFit="1" customWidth="1"/>
    <col min="2" max="2" width="1" style="1" customWidth="1"/>
    <col min="3" max="3" width="32.7109375" style="1" bestFit="1" customWidth="1"/>
    <col min="4" max="4" width="1" style="1" customWidth="1"/>
    <col min="5" max="5" width="33.28515625" style="1" bestFit="1" customWidth="1"/>
    <col min="6" max="6" width="1" style="1" customWidth="1"/>
    <col min="7" max="7" width="49.42578125" style="1" bestFit="1" customWidth="1"/>
    <col min="8" max="8" width="1" style="1" customWidth="1"/>
    <col min="9" max="9" width="9.140625" style="1" customWidth="1"/>
    <col min="10" max="16384" width="9.140625" style="1"/>
  </cols>
  <sheetData>
    <row r="1" spans="1:1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36">
      <c r="A2" s="3" t="s">
        <v>0</v>
      </c>
      <c r="B2" s="3"/>
      <c r="C2" s="3"/>
      <c r="D2" s="3"/>
      <c r="E2" s="3"/>
      <c r="F2" s="3"/>
      <c r="G2" s="3"/>
      <c r="H2" s="2"/>
      <c r="I2" s="2"/>
      <c r="J2" s="2"/>
      <c r="K2" s="2"/>
    </row>
    <row r="3" spans="1:11" ht="36">
      <c r="A3" s="3" t="s">
        <v>56</v>
      </c>
      <c r="B3" s="3"/>
      <c r="C3" s="3"/>
      <c r="D3" s="3"/>
      <c r="E3" s="3"/>
      <c r="F3" s="3"/>
      <c r="G3" s="3"/>
      <c r="H3" s="2"/>
      <c r="I3" s="2"/>
      <c r="J3" s="2"/>
      <c r="K3" s="2"/>
    </row>
    <row r="4" spans="1:11" ht="36">
      <c r="A4" s="3" t="s">
        <v>2</v>
      </c>
      <c r="B4" s="3"/>
      <c r="C4" s="3"/>
      <c r="D4" s="3"/>
      <c r="E4" s="3"/>
      <c r="F4" s="3"/>
      <c r="G4" s="3"/>
      <c r="H4" s="2"/>
      <c r="I4" s="2"/>
      <c r="J4" s="2"/>
      <c r="K4" s="2"/>
    </row>
    <row r="5" spans="1:1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36">
      <c r="A6" s="10" t="s">
        <v>60</v>
      </c>
      <c r="B6" s="2"/>
      <c r="C6" s="10" t="s">
        <v>47</v>
      </c>
      <c r="D6" s="2"/>
      <c r="E6" s="10" t="s">
        <v>82</v>
      </c>
      <c r="F6" s="2"/>
      <c r="G6" s="10" t="s">
        <v>13</v>
      </c>
      <c r="H6" s="2"/>
      <c r="I6" s="2"/>
      <c r="J6" s="2"/>
      <c r="K6" s="2"/>
    </row>
    <row r="7" spans="1:11" ht="36">
      <c r="A7" s="4" t="s">
        <v>92</v>
      </c>
      <c r="B7" s="2"/>
      <c r="C7" s="6">
        <v>-127927337131</v>
      </c>
      <c r="D7" s="7"/>
      <c r="E7" s="13">
        <v>1.0018</v>
      </c>
      <c r="F7" s="7"/>
      <c r="G7" s="13">
        <v>-8.5900000000000004E-2</v>
      </c>
      <c r="H7" s="2"/>
      <c r="I7" s="2"/>
      <c r="J7" s="2"/>
      <c r="K7" s="2"/>
    </row>
    <row r="8" spans="1:11" ht="36">
      <c r="A8" s="4" t="s">
        <v>93</v>
      </c>
      <c r="B8" s="2"/>
      <c r="C8" s="6">
        <v>0</v>
      </c>
      <c r="D8" s="7"/>
      <c r="E8" s="13">
        <v>0</v>
      </c>
      <c r="F8" s="7"/>
      <c r="G8" s="13">
        <v>0</v>
      </c>
      <c r="H8" s="2"/>
      <c r="I8" s="2"/>
      <c r="J8" s="2"/>
      <c r="K8" s="2"/>
    </row>
    <row r="9" spans="1:11" ht="36">
      <c r="A9" s="4" t="s">
        <v>94</v>
      </c>
      <c r="B9" s="2"/>
      <c r="C9" s="6">
        <v>4843519</v>
      </c>
      <c r="D9" s="7"/>
      <c r="E9" s="13">
        <v>0</v>
      </c>
      <c r="F9" s="7"/>
      <c r="G9" s="13">
        <v>0</v>
      </c>
      <c r="H9" s="2"/>
      <c r="I9" s="2"/>
      <c r="J9" s="2"/>
      <c r="K9" s="2"/>
    </row>
    <row r="10" spans="1:11" ht="36.75" thickBot="1">
      <c r="A10" s="2"/>
      <c r="B10" s="2"/>
      <c r="C10" s="12">
        <f>SUM(C7:C9)</f>
        <v>-127922493612</v>
      </c>
      <c r="D10" s="8"/>
      <c r="E10" s="14">
        <f>SUM(E7:E9)</f>
        <v>1.0018</v>
      </c>
      <c r="F10" s="8"/>
      <c r="G10" s="14">
        <f>SUM(G7:G9)</f>
        <v>-8.5900000000000004E-2</v>
      </c>
      <c r="H10" s="2"/>
      <c r="I10" s="2"/>
      <c r="J10" s="2"/>
      <c r="K10" s="2"/>
    </row>
    <row r="11" spans="1:11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3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"/>
  <sheetViews>
    <sheetView rightToLeft="1" view="pageBreakPreview" zoomScale="60" zoomScaleNormal="100" workbookViewId="0">
      <selection activeCell="O22" sqref="O22"/>
    </sheetView>
  </sheetViews>
  <sheetFormatPr defaultRowHeight="15"/>
  <cols>
    <col min="1" max="1" width="17" style="1" bestFit="1" customWidth="1"/>
    <col min="2" max="2" width="1" style="1" customWidth="1"/>
    <col min="3" max="3" width="27.28515625" style="1" bestFit="1" customWidth="1"/>
    <col min="4" max="4" width="1" style="1" customWidth="1"/>
    <col min="5" max="5" width="19.85546875" style="1" bestFit="1" customWidth="1"/>
    <col min="6" max="6" width="1" style="1" customWidth="1"/>
    <col min="7" max="7" width="19.710937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7.28515625" style="1" bestFit="1" customWidth="1"/>
    <col min="12" max="12" width="1" style="1" customWidth="1"/>
    <col min="13" max="13" width="19.855468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9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</row>
    <row r="3" spans="1:19" ht="36">
      <c r="A3" s="2"/>
      <c r="B3" s="2"/>
      <c r="C3" s="3" t="s">
        <v>1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</row>
    <row r="4" spans="1:19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</row>
    <row r="5" spans="1:19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ht="36">
      <c r="A6" s="9" t="s">
        <v>3</v>
      </c>
      <c r="B6" s="2"/>
      <c r="C6" s="10" t="s">
        <v>4</v>
      </c>
      <c r="D6" s="10" t="s">
        <v>4</v>
      </c>
      <c r="E6" s="10" t="s">
        <v>4</v>
      </c>
      <c r="F6" s="10" t="s">
        <v>4</v>
      </c>
      <c r="G6" s="10" t="s">
        <v>4</v>
      </c>
      <c r="H6" s="10" t="s">
        <v>4</v>
      </c>
      <c r="I6" s="10" t="s">
        <v>4</v>
      </c>
      <c r="J6" s="2"/>
      <c r="K6" s="10" t="s">
        <v>6</v>
      </c>
      <c r="L6" s="10" t="s">
        <v>6</v>
      </c>
      <c r="M6" s="10" t="s">
        <v>6</v>
      </c>
      <c r="N6" s="10" t="s">
        <v>6</v>
      </c>
      <c r="O6" s="10" t="s">
        <v>6</v>
      </c>
      <c r="P6" s="10" t="s">
        <v>6</v>
      </c>
      <c r="Q6" s="10" t="s">
        <v>6</v>
      </c>
      <c r="R6" s="2"/>
      <c r="S6" s="2"/>
    </row>
    <row r="7" spans="1:19" ht="36">
      <c r="A7" s="10" t="s">
        <v>3</v>
      </c>
      <c r="B7" s="2"/>
      <c r="C7" s="3" t="s">
        <v>21</v>
      </c>
      <c r="D7" s="2"/>
      <c r="E7" s="3" t="s">
        <v>22</v>
      </c>
      <c r="F7" s="2"/>
      <c r="G7" s="3" t="s">
        <v>23</v>
      </c>
      <c r="H7" s="2"/>
      <c r="I7" s="3" t="s">
        <v>24</v>
      </c>
      <c r="J7" s="2"/>
      <c r="K7" s="3" t="s">
        <v>21</v>
      </c>
      <c r="L7" s="2"/>
      <c r="M7" s="3" t="s">
        <v>22</v>
      </c>
      <c r="N7" s="2"/>
      <c r="O7" s="3" t="s">
        <v>23</v>
      </c>
      <c r="P7" s="2"/>
      <c r="Q7" s="3" t="s">
        <v>24</v>
      </c>
      <c r="R7" s="2"/>
      <c r="S7" s="2"/>
    </row>
    <row r="8" spans="1:19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5"/>
  <sheetViews>
    <sheetView rightToLeft="1" view="pageBreakPreview" zoomScale="60" zoomScaleNormal="100" workbookViewId="0">
      <selection activeCell="H4" sqref="H4:AC4"/>
    </sheetView>
  </sheetViews>
  <sheetFormatPr defaultRowHeight="15"/>
  <cols>
    <col min="1" max="1" width="14.42578125" style="1" bestFit="1" customWidth="1"/>
    <col min="2" max="2" width="1" style="1" customWidth="1"/>
    <col min="3" max="3" width="34.42578125" style="1" bestFit="1" customWidth="1"/>
    <col min="4" max="4" width="1" style="1" customWidth="1"/>
    <col min="5" max="5" width="31.1406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25.140625" style="1" bestFit="1" customWidth="1"/>
    <col min="10" max="10" width="1" style="1" customWidth="1"/>
    <col min="11" max="11" width="14.7109375" style="1" bestFit="1" customWidth="1"/>
    <col min="12" max="12" width="1" style="1" customWidth="1"/>
    <col min="13" max="13" width="14.7109375" style="1" bestFit="1" customWidth="1"/>
    <col min="14" max="14" width="1" style="1" customWidth="1"/>
    <col min="15" max="15" width="9.85546875" style="1" bestFit="1" customWidth="1"/>
    <col min="16" max="16" width="1" style="1" customWidth="1"/>
    <col min="17" max="17" width="24.140625" style="1" bestFit="1" customWidth="1"/>
    <col min="18" max="18" width="1" style="1" customWidth="1"/>
    <col min="19" max="19" width="30.425781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24.140625" style="1" customWidth="1"/>
    <col min="24" max="24" width="1" style="1" customWidth="1"/>
    <col min="25" max="25" width="9.85546875" style="1" bestFit="1" customWidth="1"/>
    <col min="26" max="26" width="1" style="1" customWidth="1"/>
    <col min="27" max="27" width="19" style="1" bestFit="1" customWidth="1"/>
    <col min="28" max="28" width="1" style="1" customWidth="1"/>
    <col min="29" max="29" width="9.85546875" style="1" bestFit="1" customWidth="1"/>
    <col min="30" max="30" width="1" style="1" customWidth="1"/>
    <col min="31" max="31" width="30.5703125" style="1" bestFit="1" customWidth="1"/>
    <col min="32" max="32" width="1" style="1" customWidth="1"/>
    <col min="33" max="33" width="24.140625" style="1" bestFit="1" customWidth="1"/>
    <col min="34" max="34" width="1" style="1" customWidth="1"/>
    <col min="35" max="35" width="30.42578125" style="1" bestFit="1" customWidth="1"/>
    <col min="36" max="36" width="1" style="1" customWidth="1"/>
    <col min="37" max="37" width="49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1" spans="1:39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1:39" ht="36">
      <c r="A2" s="2"/>
      <c r="B2" s="2"/>
      <c r="C2" s="2"/>
      <c r="D2" s="2"/>
      <c r="E2" s="2"/>
      <c r="F2" s="2"/>
      <c r="G2" s="2"/>
      <c r="H2" s="3" t="s">
        <v>0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39" ht="36">
      <c r="A3" s="2"/>
      <c r="B3" s="2"/>
      <c r="C3" s="2"/>
      <c r="D3" s="2"/>
      <c r="E3" s="2"/>
      <c r="F3" s="2"/>
      <c r="G3" s="2"/>
      <c r="H3" s="3" t="s">
        <v>1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39" ht="36">
      <c r="A4" s="2"/>
      <c r="B4" s="2"/>
      <c r="C4" s="2"/>
      <c r="D4" s="2"/>
      <c r="E4" s="2"/>
      <c r="F4" s="2"/>
      <c r="G4" s="2"/>
      <c r="H4" s="3" t="s">
        <v>2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39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39" ht="36">
      <c r="A6" s="3" t="s">
        <v>25</v>
      </c>
      <c r="B6" s="3" t="s">
        <v>25</v>
      </c>
      <c r="C6" s="3" t="s">
        <v>25</v>
      </c>
      <c r="D6" s="3" t="s">
        <v>25</v>
      </c>
      <c r="E6" s="3" t="s">
        <v>25</v>
      </c>
      <c r="F6" s="3" t="s">
        <v>25</v>
      </c>
      <c r="G6" s="3" t="s">
        <v>25</v>
      </c>
      <c r="H6" s="3" t="s">
        <v>25</v>
      </c>
      <c r="I6" s="3" t="s">
        <v>25</v>
      </c>
      <c r="J6" s="3" t="s">
        <v>25</v>
      </c>
      <c r="K6" s="3" t="s">
        <v>25</v>
      </c>
      <c r="L6" s="3" t="s">
        <v>25</v>
      </c>
      <c r="M6" s="3" t="s">
        <v>25</v>
      </c>
      <c r="N6" s="2"/>
      <c r="O6" s="3" t="s">
        <v>4</v>
      </c>
      <c r="P6" s="3" t="s">
        <v>4</v>
      </c>
      <c r="Q6" s="3" t="s">
        <v>4</v>
      </c>
      <c r="R6" s="3" t="s">
        <v>4</v>
      </c>
      <c r="S6" s="3" t="s">
        <v>4</v>
      </c>
      <c r="T6" s="2"/>
      <c r="U6" s="3" t="s">
        <v>5</v>
      </c>
      <c r="V6" s="3" t="s">
        <v>5</v>
      </c>
      <c r="W6" s="3" t="s">
        <v>5</v>
      </c>
      <c r="X6" s="3" t="s">
        <v>5</v>
      </c>
      <c r="Y6" s="3" t="s">
        <v>5</v>
      </c>
      <c r="Z6" s="3" t="s">
        <v>5</v>
      </c>
      <c r="AA6" s="3" t="s">
        <v>5</v>
      </c>
      <c r="AB6" s="2"/>
      <c r="AC6" s="3" t="s">
        <v>6</v>
      </c>
      <c r="AD6" s="3" t="s">
        <v>6</v>
      </c>
      <c r="AE6" s="3" t="s">
        <v>6</v>
      </c>
      <c r="AF6" s="3" t="s">
        <v>6</v>
      </c>
      <c r="AG6" s="3" t="s">
        <v>6</v>
      </c>
      <c r="AH6" s="3" t="s">
        <v>6</v>
      </c>
      <c r="AI6" s="3" t="s">
        <v>6</v>
      </c>
      <c r="AJ6" s="3" t="s">
        <v>6</v>
      </c>
      <c r="AK6" s="3" t="s">
        <v>6</v>
      </c>
      <c r="AL6" s="2"/>
      <c r="AM6" s="2"/>
    </row>
    <row r="7" spans="1:39" ht="36">
      <c r="A7" s="3" t="s">
        <v>26</v>
      </c>
      <c r="B7" s="2"/>
      <c r="C7" s="3" t="s">
        <v>27</v>
      </c>
      <c r="D7" s="2"/>
      <c r="E7" s="3" t="s">
        <v>28</v>
      </c>
      <c r="F7" s="2"/>
      <c r="G7" s="3" t="s">
        <v>29</v>
      </c>
      <c r="H7" s="2"/>
      <c r="I7" s="3" t="s">
        <v>30</v>
      </c>
      <c r="J7" s="2"/>
      <c r="K7" s="3" t="s">
        <v>31</v>
      </c>
      <c r="L7" s="2"/>
      <c r="M7" s="3" t="s">
        <v>24</v>
      </c>
      <c r="N7" s="2"/>
      <c r="O7" s="3" t="s">
        <v>7</v>
      </c>
      <c r="P7" s="2"/>
      <c r="Q7" s="3" t="s">
        <v>8</v>
      </c>
      <c r="R7" s="2"/>
      <c r="S7" s="3" t="s">
        <v>9</v>
      </c>
      <c r="T7" s="2"/>
      <c r="U7" s="3" t="s">
        <v>10</v>
      </c>
      <c r="V7" s="3" t="s">
        <v>10</v>
      </c>
      <c r="W7" s="3" t="s">
        <v>10</v>
      </c>
      <c r="X7" s="2"/>
      <c r="Y7" s="3" t="s">
        <v>11</v>
      </c>
      <c r="Z7" s="3" t="s">
        <v>11</v>
      </c>
      <c r="AA7" s="3" t="s">
        <v>11</v>
      </c>
      <c r="AB7" s="2"/>
      <c r="AC7" s="3" t="s">
        <v>7</v>
      </c>
      <c r="AD7" s="2"/>
      <c r="AE7" s="3" t="s">
        <v>32</v>
      </c>
      <c r="AF7" s="2"/>
      <c r="AG7" s="3" t="s">
        <v>8</v>
      </c>
      <c r="AH7" s="2"/>
      <c r="AI7" s="3" t="s">
        <v>9</v>
      </c>
      <c r="AJ7" s="2"/>
      <c r="AK7" s="3" t="s">
        <v>13</v>
      </c>
      <c r="AL7" s="2"/>
      <c r="AM7" s="2"/>
    </row>
    <row r="8" spans="1:39" ht="36">
      <c r="A8" s="3" t="s">
        <v>26</v>
      </c>
      <c r="B8" s="2"/>
      <c r="C8" s="3" t="s">
        <v>27</v>
      </c>
      <c r="D8" s="2"/>
      <c r="E8" s="3" t="s">
        <v>28</v>
      </c>
      <c r="F8" s="2"/>
      <c r="G8" s="3" t="s">
        <v>29</v>
      </c>
      <c r="H8" s="2"/>
      <c r="I8" s="3" t="s">
        <v>30</v>
      </c>
      <c r="J8" s="2"/>
      <c r="K8" s="3" t="s">
        <v>31</v>
      </c>
      <c r="L8" s="2"/>
      <c r="M8" s="3" t="s">
        <v>24</v>
      </c>
      <c r="N8" s="2"/>
      <c r="O8" s="3" t="s">
        <v>7</v>
      </c>
      <c r="P8" s="2"/>
      <c r="Q8" s="3" t="s">
        <v>8</v>
      </c>
      <c r="R8" s="2"/>
      <c r="S8" s="3" t="s">
        <v>9</v>
      </c>
      <c r="T8" s="2"/>
      <c r="U8" s="3" t="s">
        <v>7</v>
      </c>
      <c r="V8" s="2"/>
      <c r="W8" s="3" t="s">
        <v>8</v>
      </c>
      <c r="X8" s="2"/>
      <c r="Y8" s="3" t="s">
        <v>7</v>
      </c>
      <c r="Z8" s="2"/>
      <c r="AA8" s="3" t="s">
        <v>14</v>
      </c>
      <c r="AB8" s="2"/>
      <c r="AC8" s="3" t="s">
        <v>7</v>
      </c>
      <c r="AD8" s="2"/>
      <c r="AE8" s="3" t="s">
        <v>32</v>
      </c>
      <c r="AF8" s="2"/>
      <c r="AG8" s="3" t="s">
        <v>8</v>
      </c>
      <c r="AH8" s="2"/>
      <c r="AI8" s="3" t="s">
        <v>9</v>
      </c>
      <c r="AJ8" s="2"/>
      <c r="AK8" s="3" t="s">
        <v>13</v>
      </c>
      <c r="AL8" s="2"/>
      <c r="AM8" s="2"/>
    </row>
    <row r="9" spans="1:39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1:39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1:39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1:39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1:39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39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39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</sheetData>
  <mergeCells count="28">
    <mergeCell ref="H2:AC2"/>
    <mergeCell ref="H3:AC3"/>
    <mergeCell ref="H4:AC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  <pageSetup scale="2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rightToLeft="1" view="pageBreakPreview" zoomScale="60" zoomScaleNormal="100" workbookViewId="0">
      <selection activeCell="C6" activeCellId="1" sqref="A6:A7 C6:M6"/>
    </sheetView>
  </sheetViews>
  <sheetFormatPr defaultRowHeight="15"/>
  <cols>
    <col min="1" max="1" width="17" style="1" bestFit="1" customWidth="1"/>
    <col min="2" max="2" width="1" style="1" customWidth="1"/>
    <col min="3" max="3" width="9.85546875" style="1" bestFit="1" customWidth="1"/>
    <col min="4" max="4" width="1" style="1" customWidth="1"/>
    <col min="5" max="5" width="20.140625" style="1" bestFit="1" customWidth="1"/>
    <col min="6" max="6" width="1" style="1" customWidth="1"/>
    <col min="7" max="7" width="31.140625" style="1" bestFit="1" customWidth="1"/>
    <col min="8" max="8" width="1" style="1" customWidth="1"/>
    <col min="9" max="9" width="21.140625" style="1" bestFit="1" customWidth="1"/>
    <col min="10" max="10" width="1" style="1" customWidth="1"/>
    <col min="11" max="11" width="43" style="1" bestFit="1" customWidth="1"/>
    <col min="12" max="12" width="1" style="1" customWidth="1"/>
    <col min="13" max="13" width="10.42578125" style="1" bestFit="1" customWidth="1"/>
    <col min="14" max="14" width="1" style="1" customWidth="1"/>
    <col min="15" max="15" width="9.140625" style="1" customWidth="1"/>
    <col min="16" max="16384" width="9.140625" style="1"/>
  </cols>
  <sheetData>
    <row r="1" spans="1:16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36">
      <c r="A2" s="2"/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2"/>
      <c r="M2" s="2"/>
      <c r="N2" s="2"/>
      <c r="O2" s="2"/>
      <c r="P2" s="2"/>
    </row>
    <row r="3" spans="1:16" ht="36">
      <c r="A3" s="2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2"/>
      <c r="M3" s="2"/>
      <c r="N3" s="2"/>
      <c r="O3" s="2"/>
      <c r="P3" s="2"/>
    </row>
    <row r="4" spans="1:16" ht="36">
      <c r="A4" s="2"/>
      <c r="B4" s="3" t="s">
        <v>2</v>
      </c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</row>
    <row r="5" spans="1:16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36">
      <c r="A6" s="9" t="s">
        <v>3</v>
      </c>
      <c r="B6" s="2"/>
      <c r="C6" s="10" t="s">
        <v>6</v>
      </c>
      <c r="D6" s="10" t="s">
        <v>6</v>
      </c>
      <c r="E6" s="10" t="s">
        <v>6</v>
      </c>
      <c r="F6" s="10" t="s">
        <v>6</v>
      </c>
      <c r="G6" s="10" t="s">
        <v>6</v>
      </c>
      <c r="H6" s="10" t="s">
        <v>6</v>
      </c>
      <c r="I6" s="10" t="s">
        <v>6</v>
      </c>
      <c r="J6" s="10" t="s">
        <v>6</v>
      </c>
      <c r="K6" s="10" t="s">
        <v>6</v>
      </c>
      <c r="L6" s="10" t="s">
        <v>6</v>
      </c>
      <c r="M6" s="10" t="s">
        <v>6</v>
      </c>
      <c r="N6" s="2"/>
      <c r="O6" s="2"/>
      <c r="P6" s="2"/>
    </row>
    <row r="7" spans="1:16" ht="36">
      <c r="A7" s="10" t="s">
        <v>3</v>
      </c>
      <c r="B7" s="2"/>
      <c r="C7" s="3" t="s">
        <v>7</v>
      </c>
      <c r="D7" s="2"/>
      <c r="E7" s="3" t="s">
        <v>33</v>
      </c>
      <c r="F7" s="2"/>
      <c r="G7" s="3" t="s">
        <v>34</v>
      </c>
      <c r="H7" s="2"/>
      <c r="I7" s="3" t="s">
        <v>35</v>
      </c>
      <c r="J7" s="2"/>
      <c r="K7" s="3" t="s">
        <v>36</v>
      </c>
      <c r="L7" s="2"/>
      <c r="M7" s="3" t="s">
        <v>37</v>
      </c>
      <c r="N7" s="2"/>
      <c r="O7" s="2"/>
      <c r="P7" s="2"/>
    </row>
    <row r="8" spans="1:16" ht="33.7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</sheetData>
  <mergeCells count="11">
    <mergeCell ref="K7"/>
    <mergeCell ref="M7"/>
    <mergeCell ref="C6:M6"/>
    <mergeCell ref="B2:K2"/>
    <mergeCell ref="B3:K3"/>
    <mergeCell ref="B4:K4"/>
    <mergeCell ref="A6:A7"/>
    <mergeCell ref="C7"/>
    <mergeCell ref="E7"/>
    <mergeCell ref="G7"/>
    <mergeCell ref="I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rightToLeft="1" view="pageBreakPreview" zoomScale="60" zoomScaleNormal="100" workbookViewId="0">
      <selection activeCell="K11" sqref="K11"/>
    </sheetView>
  </sheetViews>
  <sheetFormatPr defaultRowHeight="15"/>
  <cols>
    <col min="1" max="1" width="68" style="1" bestFit="1" customWidth="1"/>
    <col min="2" max="2" width="1" style="1" customWidth="1"/>
    <col min="3" max="3" width="25.140625" style="1" bestFit="1" customWidth="1"/>
    <col min="4" max="4" width="1" style="1" customWidth="1"/>
    <col min="5" max="5" width="14.7109375" style="1" bestFit="1" customWidth="1"/>
    <col min="6" max="6" width="1" style="1" customWidth="1"/>
    <col min="7" max="7" width="17.5703125" style="1" bestFit="1" customWidth="1"/>
    <col min="8" max="8" width="1" style="1" customWidth="1"/>
    <col min="9" max="9" width="31.140625" style="1" bestFit="1" customWidth="1"/>
    <col min="10" max="10" width="1" style="1" customWidth="1"/>
    <col min="11" max="11" width="9.85546875" style="1" bestFit="1" customWidth="1"/>
    <col min="12" max="12" width="1" style="1" customWidth="1"/>
    <col min="13" max="13" width="9.140625" style="1" customWidth="1"/>
    <col min="14" max="14" width="1" style="1" customWidth="1"/>
    <col min="15" max="15" width="30.42578125" style="1" bestFit="1" customWidth="1"/>
    <col min="16" max="16" width="1" style="1" customWidth="1"/>
    <col min="17" max="17" width="9.85546875" style="1" customWidth="1"/>
    <col min="18" max="18" width="1" style="1" customWidth="1"/>
    <col min="19" max="19" width="24.140625" style="1" bestFit="1" customWidth="1"/>
    <col min="20" max="20" width="1" style="1" customWidth="1"/>
    <col min="21" max="21" width="9.85546875" style="1" bestFit="1" customWidth="1"/>
    <col min="22" max="22" width="1" style="1" customWidth="1"/>
    <col min="23" max="23" width="19" style="1" bestFit="1" customWidth="1"/>
    <col min="24" max="24" width="1" style="1" customWidth="1"/>
    <col min="25" max="25" width="9.85546875" style="1" bestFit="1" customWidth="1"/>
    <col min="26" max="26" width="1" style="1" customWidth="1"/>
    <col min="27" max="27" width="24.140625" style="1" bestFit="1" customWidth="1"/>
    <col min="28" max="28" width="1" style="1" customWidth="1"/>
    <col min="29" max="29" width="30.42578125" style="1" bestFit="1" customWidth="1"/>
    <col min="30" max="30" width="1" style="1" customWidth="1"/>
    <col min="31" max="31" width="34.140625" style="1" bestFit="1" customWidth="1"/>
    <col min="32" max="32" width="1" style="1" customWidth="1"/>
    <col min="33" max="33" width="9.140625" style="1" customWidth="1"/>
    <col min="34" max="16384" width="9.140625" style="1"/>
  </cols>
  <sheetData>
    <row r="1" spans="1:3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36">
      <c r="A2" s="2"/>
      <c r="B2" s="2"/>
      <c r="C2" s="2"/>
      <c r="D2" s="2"/>
      <c r="E2" s="2"/>
      <c r="F2" s="2"/>
      <c r="G2" s="3" t="s">
        <v>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2"/>
      <c r="AA2" s="2"/>
      <c r="AB2" s="2"/>
      <c r="AC2" s="2"/>
      <c r="AD2" s="2"/>
      <c r="AE2" s="2"/>
      <c r="AF2" s="2"/>
      <c r="AG2" s="2"/>
      <c r="AH2" s="2"/>
    </row>
    <row r="3" spans="1:34" ht="36">
      <c r="A3" s="2"/>
      <c r="B3" s="2"/>
      <c r="C3" s="2"/>
      <c r="D3" s="2"/>
      <c r="E3" s="2"/>
      <c r="F3" s="2"/>
      <c r="G3" s="3" t="s">
        <v>1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</row>
    <row r="4" spans="1:34" ht="36">
      <c r="A4" s="2"/>
      <c r="B4" s="2"/>
      <c r="C4" s="2"/>
      <c r="D4" s="2"/>
      <c r="E4" s="2"/>
      <c r="F4" s="2"/>
      <c r="G4" s="3" t="s">
        <v>2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2"/>
      <c r="AA4" s="2"/>
      <c r="AB4" s="2"/>
      <c r="AC4" s="2"/>
      <c r="AD4" s="2"/>
      <c r="AE4" s="2"/>
      <c r="AF4" s="2"/>
      <c r="AG4" s="2"/>
      <c r="AH4" s="2"/>
    </row>
    <row r="5" spans="1:3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36">
      <c r="A6" s="10" t="s">
        <v>38</v>
      </c>
      <c r="B6" s="10" t="s">
        <v>38</v>
      </c>
      <c r="C6" s="10" t="s">
        <v>38</v>
      </c>
      <c r="D6" s="10" t="s">
        <v>38</v>
      </c>
      <c r="E6" s="10" t="s">
        <v>38</v>
      </c>
      <c r="F6" s="10" t="s">
        <v>38</v>
      </c>
      <c r="G6" s="10" t="s">
        <v>38</v>
      </c>
      <c r="H6" s="10" t="s">
        <v>38</v>
      </c>
      <c r="I6" s="10" t="s">
        <v>38</v>
      </c>
      <c r="J6" s="2"/>
      <c r="K6" s="10" t="s">
        <v>4</v>
      </c>
      <c r="L6" s="10" t="s">
        <v>4</v>
      </c>
      <c r="M6" s="10" t="s">
        <v>4</v>
      </c>
      <c r="N6" s="10" t="s">
        <v>4</v>
      </c>
      <c r="O6" s="10" t="s">
        <v>4</v>
      </c>
      <c r="P6" s="2"/>
      <c r="Q6" s="10" t="s">
        <v>5</v>
      </c>
      <c r="R6" s="10" t="s">
        <v>5</v>
      </c>
      <c r="S6" s="10" t="s">
        <v>5</v>
      </c>
      <c r="T6" s="10" t="s">
        <v>5</v>
      </c>
      <c r="U6" s="10" t="s">
        <v>5</v>
      </c>
      <c r="V6" s="10" t="s">
        <v>5</v>
      </c>
      <c r="W6" s="10" t="s">
        <v>5</v>
      </c>
      <c r="X6" s="2"/>
      <c r="Y6" s="10" t="s">
        <v>6</v>
      </c>
      <c r="Z6" s="10" t="s">
        <v>6</v>
      </c>
      <c r="AA6" s="10" t="s">
        <v>6</v>
      </c>
      <c r="AB6" s="10" t="s">
        <v>6</v>
      </c>
      <c r="AC6" s="10" t="s">
        <v>6</v>
      </c>
      <c r="AD6" s="10" t="s">
        <v>6</v>
      </c>
      <c r="AE6" s="10" t="s">
        <v>6</v>
      </c>
      <c r="AF6" s="2"/>
      <c r="AG6" s="2"/>
      <c r="AH6" s="2"/>
    </row>
    <row r="7" spans="1:34" ht="36">
      <c r="A7" s="3" t="s">
        <v>39</v>
      </c>
      <c r="B7" s="2"/>
      <c r="C7" s="3" t="s">
        <v>30</v>
      </c>
      <c r="D7" s="2"/>
      <c r="E7" s="3" t="s">
        <v>31</v>
      </c>
      <c r="F7" s="2"/>
      <c r="G7" s="3" t="s">
        <v>40</v>
      </c>
      <c r="H7" s="2"/>
      <c r="I7" s="3" t="s">
        <v>28</v>
      </c>
      <c r="J7" s="2"/>
      <c r="K7" s="3" t="s">
        <v>7</v>
      </c>
      <c r="L7" s="2"/>
      <c r="M7" s="3" t="s">
        <v>8</v>
      </c>
      <c r="N7" s="2"/>
      <c r="O7" s="3" t="s">
        <v>9</v>
      </c>
      <c r="P7" s="2"/>
      <c r="Q7" s="3" t="s">
        <v>10</v>
      </c>
      <c r="R7" s="3" t="s">
        <v>10</v>
      </c>
      <c r="S7" s="3" t="s">
        <v>10</v>
      </c>
      <c r="T7" s="2"/>
      <c r="U7" s="3" t="s">
        <v>11</v>
      </c>
      <c r="V7" s="3" t="s">
        <v>11</v>
      </c>
      <c r="W7" s="3" t="s">
        <v>11</v>
      </c>
      <c r="X7" s="2"/>
      <c r="Y7" s="3" t="s">
        <v>7</v>
      </c>
      <c r="Z7" s="2"/>
      <c r="AA7" s="3" t="s">
        <v>8</v>
      </c>
      <c r="AB7" s="2"/>
      <c r="AC7" s="3" t="s">
        <v>9</v>
      </c>
      <c r="AD7" s="2"/>
      <c r="AE7" s="3" t="s">
        <v>41</v>
      </c>
      <c r="AF7" s="2"/>
      <c r="AG7" s="2"/>
      <c r="AH7" s="2"/>
    </row>
    <row r="8" spans="1:34" ht="36">
      <c r="A8" s="3" t="s">
        <v>39</v>
      </c>
      <c r="B8" s="2"/>
      <c r="C8" s="3" t="s">
        <v>30</v>
      </c>
      <c r="D8" s="2"/>
      <c r="E8" s="3" t="s">
        <v>31</v>
      </c>
      <c r="F8" s="2"/>
      <c r="G8" s="3" t="s">
        <v>40</v>
      </c>
      <c r="H8" s="2"/>
      <c r="I8" s="3" t="s">
        <v>28</v>
      </c>
      <c r="J8" s="2"/>
      <c r="K8" s="3" t="s">
        <v>7</v>
      </c>
      <c r="L8" s="2"/>
      <c r="M8" s="3" t="s">
        <v>8</v>
      </c>
      <c r="N8" s="2"/>
      <c r="O8" s="3" t="s">
        <v>9</v>
      </c>
      <c r="P8" s="2"/>
      <c r="Q8" s="3" t="s">
        <v>7</v>
      </c>
      <c r="R8" s="2"/>
      <c r="S8" s="3" t="s">
        <v>8</v>
      </c>
      <c r="T8" s="2"/>
      <c r="U8" s="3" t="s">
        <v>7</v>
      </c>
      <c r="V8" s="2"/>
      <c r="W8" s="3" t="s">
        <v>14</v>
      </c>
      <c r="X8" s="2"/>
      <c r="Y8" s="3" t="s">
        <v>7</v>
      </c>
      <c r="Z8" s="2"/>
      <c r="AA8" s="3" t="s">
        <v>8</v>
      </c>
      <c r="AB8" s="2"/>
      <c r="AC8" s="3" t="s">
        <v>9</v>
      </c>
      <c r="AD8" s="2"/>
      <c r="AE8" s="3" t="s">
        <v>41</v>
      </c>
      <c r="AF8" s="2"/>
      <c r="AG8" s="2"/>
      <c r="AH8" s="2"/>
    </row>
    <row r="9" spans="1:34" ht="33.7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33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</row>
    <row r="13" spans="1:3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</row>
    <row r="14" spans="1:3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</row>
    <row r="15" spans="1:3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</row>
    <row r="16" spans="1:3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</row>
    <row r="17" spans="1:3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</row>
    <row r="18" spans="1:3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</row>
    <row r="19" spans="1:3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</row>
    <row r="20" spans="1:3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1" spans="1:3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</row>
  </sheetData>
  <mergeCells count="25">
    <mergeCell ref="G2:Y2"/>
    <mergeCell ref="G3:Y3"/>
    <mergeCell ref="G4:Y4"/>
    <mergeCell ref="Q6:W6"/>
    <mergeCell ref="Y7:Y8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  <pageSetup scale="2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7"/>
  <sheetViews>
    <sheetView rightToLeft="1" view="pageBreakPreview" zoomScale="60" zoomScaleNormal="100" workbookViewId="0">
      <selection activeCell="Q13" sqref="Q13"/>
    </sheetView>
  </sheetViews>
  <sheetFormatPr defaultRowHeight="15"/>
  <cols>
    <col min="1" max="1" width="32" style="1" bestFit="1" customWidth="1"/>
    <col min="2" max="2" width="1" style="1" customWidth="1"/>
    <col min="3" max="3" width="35" style="1" bestFit="1" customWidth="1"/>
    <col min="4" max="4" width="1" style="1" customWidth="1"/>
    <col min="5" max="5" width="25.42578125" style="1" bestFit="1" customWidth="1"/>
    <col min="6" max="6" width="1" style="1" customWidth="1"/>
    <col min="7" max="7" width="20.140625" style="1" bestFit="1" customWidth="1"/>
    <col min="8" max="8" width="1" style="1" customWidth="1"/>
    <col min="9" max="9" width="14.7109375" style="1" bestFit="1" customWidth="1"/>
    <col min="10" max="10" width="1" style="1" customWidth="1"/>
    <col min="11" max="11" width="24.140625" style="1" bestFit="1" customWidth="1"/>
    <col min="12" max="12" width="1" style="1" customWidth="1"/>
    <col min="13" max="13" width="28.7109375" style="1" bestFit="1" customWidth="1"/>
    <col min="14" max="14" width="1" style="1" customWidth="1"/>
    <col min="15" max="15" width="28.7109375" style="1" bestFit="1" customWidth="1"/>
    <col min="16" max="16" width="1" style="1" customWidth="1"/>
    <col min="17" max="17" width="22.28515625" style="1" bestFit="1" customWidth="1"/>
    <col min="18" max="18" width="1" style="1" customWidth="1"/>
    <col min="19" max="19" width="34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4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  <c r="V2" s="2"/>
      <c r="W2" s="2"/>
      <c r="X2" s="2"/>
    </row>
    <row r="3" spans="1:24" ht="36">
      <c r="A3" s="2"/>
      <c r="B3" s="2"/>
      <c r="C3" s="2"/>
      <c r="D3" s="3" t="s">
        <v>1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  <c r="V3" s="2"/>
      <c r="W3" s="2"/>
      <c r="X3" s="2"/>
    </row>
    <row r="4" spans="1:24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  <c r="V4" s="2"/>
      <c r="W4" s="2"/>
      <c r="X4" s="2"/>
    </row>
    <row r="5" spans="1:24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36">
      <c r="A6" s="9" t="s">
        <v>42</v>
      </c>
      <c r="B6" s="2"/>
      <c r="C6" s="10" t="s">
        <v>43</v>
      </c>
      <c r="D6" s="10" t="s">
        <v>43</v>
      </c>
      <c r="E6" s="10" t="s">
        <v>43</v>
      </c>
      <c r="F6" s="10" t="s">
        <v>43</v>
      </c>
      <c r="G6" s="10" t="s">
        <v>43</v>
      </c>
      <c r="H6" s="10" t="s">
        <v>43</v>
      </c>
      <c r="I6" s="10" t="s">
        <v>43</v>
      </c>
      <c r="J6" s="2"/>
      <c r="K6" s="10" t="s">
        <v>4</v>
      </c>
      <c r="L6" s="2"/>
      <c r="M6" s="10" t="s">
        <v>5</v>
      </c>
      <c r="N6" s="10" t="s">
        <v>5</v>
      </c>
      <c r="O6" s="10" t="s">
        <v>5</v>
      </c>
      <c r="P6" s="2"/>
      <c r="Q6" s="10" t="s">
        <v>6</v>
      </c>
      <c r="R6" s="10" t="s">
        <v>6</v>
      </c>
      <c r="S6" s="10" t="s">
        <v>6</v>
      </c>
      <c r="T6" s="2"/>
      <c r="U6" s="2"/>
      <c r="V6" s="2"/>
      <c r="W6" s="2"/>
      <c r="X6" s="2"/>
    </row>
    <row r="7" spans="1:24" ht="36">
      <c r="A7" s="10" t="s">
        <v>42</v>
      </c>
      <c r="B7" s="2"/>
      <c r="C7" s="10" t="s">
        <v>44</v>
      </c>
      <c r="D7" s="2"/>
      <c r="E7" s="10" t="s">
        <v>45</v>
      </c>
      <c r="F7" s="2"/>
      <c r="G7" s="10" t="s">
        <v>46</v>
      </c>
      <c r="H7" s="2"/>
      <c r="I7" s="10" t="s">
        <v>31</v>
      </c>
      <c r="J7" s="2"/>
      <c r="K7" s="10" t="s">
        <v>47</v>
      </c>
      <c r="L7" s="2"/>
      <c r="M7" s="10" t="s">
        <v>48</v>
      </c>
      <c r="N7" s="2"/>
      <c r="O7" s="10" t="s">
        <v>49</v>
      </c>
      <c r="P7" s="2"/>
      <c r="Q7" s="10" t="s">
        <v>47</v>
      </c>
      <c r="R7" s="2"/>
      <c r="S7" s="10" t="s">
        <v>41</v>
      </c>
      <c r="T7" s="2"/>
      <c r="U7" s="2"/>
      <c r="V7" s="2"/>
      <c r="W7" s="2"/>
      <c r="X7" s="2"/>
    </row>
    <row r="8" spans="1:24" ht="36">
      <c r="A8" s="4" t="s">
        <v>50</v>
      </c>
      <c r="B8" s="2"/>
      <c r="C8" s="7" t="s">
        <v>51</v>
      </c>
      <c r="D8" s="7"/>
      <c r="E8" s="7" t="s">
        <v>52</v>
      </c>
      <c r="F8" s="7"/>
      <c r="G8" s="7" t="s">
        <v>53</v>
      </c>
      <c r="H8" s="7"/>
      <c r="I8" s="7">
        <v>0</v>
      </c>
      <c r="J8" s="7"/>
      <c r="K8" s="6">
        <v>684872048</v>
      </c>
      <c r="L8" s="7"/>
      <c r="M8" s="6">
        <v>203004843519</v>
      </c>
      <c r="N8" s="7"/>
      <c r="O8" s="6">
        <v>203030098058</v>
      </c>
      <c r="P8" s="7"/>
      <c r="Q8" s="6">
        <v>659617509</v>
      </c>
      <c r="R8" s="7"/>
      <c r="S8" s="13">
        <v>4.0000000000000002E-4</v>
      </c>
      <c r="T8" s="2"/>
      <c r="U8" s="2"/>
      <c r="V8" s="2"/>
      <c r="W8" s="2"/>
      <c r="X8" s="2"/>
    </row>
    <row r="9" spans="1:24" ht="36">
      <c r="A9" s="4" t="s">
        <v>50</v>
      </c>
      <c r="B9" s="2"/>
      <c r="C9" s="7" t="s">
        <v>54</v>
      </c>
      <c r="D9" s="7"/>
      <c r="E9" s="7" t="s">
        <v>55</v>
      </c>
      <c r="F9" s="7"/>
      <c r="G9" s="7" t="s">
        <v>53</v>
      </c>
      <c r="H9" s="7"/>
      <c r="I9" s="7">
        <v>0</v>
      </c>
      <c r="J9" s="7"/>
      <c r="K9" s="6">
        <v>50000000</v>
      </c>
      <c r="L9" s="7"/>
      <c r="M9" s="6">
        <v>0</v>
      </c>
      <c r="N9" s="7"/>
      <c r="O9" s="6">
        <v>0</v>
      </c>
      <c r="P9" s="7"/>
      <c r="Q9" s="6">
        <v>50000000</v>
      </c>
      <c r="R9" s="7"/>
      <c r="S9" s="13">
        <v>0</v>
      </c>
      <c r="T9" s="2"/>
      <c r="U9" s="2"/>
      <c r="V9" s="2"/>
      <c r="W9" s="2"/>
      <c r="X9" s="2"/>
    </row>
    <row r="10" spans="1:24" ht="36.75" thickBot="1">
      <c r="A10" s="2"/>
      <c r="B10" s="2"/>
      <c r="C10" s="7"/>
      <c r="D10" s="7"/>
      <c r="E10" s="7"/>
      <c r="F10" s="7"/>
      <c r="G10" s="7"/>
      <c r="H10" s="7"/>
      <c r="I10" s="7"/>
      <c r="J10" s="7"/>
      <c r="K10" s="12">
        <f>SUM(K8:K9)</f>
        <v>734872048</v>
      </c>
      <c r="L10" s="8"/>
      <c r="M10" s="12">
        <f>SUM(M8:M9)</f>
        <v>203004843519</v>
      </c>
      <c r="N10" s="8"/>
      <c r="O10" s="12">
        <f>SUM(O8:O9)</f>
        <v>203030098058</v>
      </c>
      <c r="P10" s="8"/>
      <c r="Q10" s="12">
        <f>SUM(Q8:Q9)</f>
        <v>709617509</v>
      </c>
      <c r="R10" s="8"/>
      <c r="S10" s="14">
        <f>SUM(S8:S9)</f>
        <v>4.0000000000000002E-4</v>
      </c>
      <c r="T10" s="2"/>
      <c r="U10" s="2"/>
      <c r="V10" s="2"/>
      <c r="W10" s="2"/>
      <c r="X10" s="2"/>
    </row>
    <row r="11" spans="1:24" ht="34.5" thickTop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</row>
    <row r="14" spans="1:24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</row>
    <row r="15" spans="1:24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</row>
    <row r="16" spans="1:24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</row>
    <row r="21" spans="1:24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  <row r="22" spans="1:24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 spans="1:24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 spans="1:24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 spans="1:24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4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 spans="1:24" ht="33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</sheetData>
  <mergeCells count="17">
    <mergeCell ref="Q7"/>
    <mergeCell ref="S7"/>
    <mergeCell ref="Q6:S6"/>
    <mergeCell ref="D2:O2"/>
    <mergeCell ref="D3:O3"/>
    <mergeCell ref="D4:O4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3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rightToLeft="1" view="pageBreakPreview" zoomScale="60" zoomScaleNormal="100" workbookViewId="0">
      <selection activeCell="K21" sqref="K21"/>
    </sheetView>
  </sheetViews>
  <sheetFormatPr defaultRowHeight="15"/>
  <cols>
    <col min="1" max="1" width="32" style="1" bestFit="1" customWidth="1"/>
    <col min="2" max="2" width="1" style="1" customWidth="1"/>
    <col min="3" max="3" width="27" style="1" bestFit="1" customWidth="1"/>
    <col min="4" max="4" width="1" style="1" customWidth="1"/>
    <col min="5" max="5" width="25.140625" style="1" bestFit="1" customWidth="1"/>
    <col min="6" max="6" width="1" style="1" customWidth="1"/>
    <col min="7" max="7" width="14.7109375" style="1" bestFit="1" customWidth="1"/>
    <col min="8" max="8" width="1" style="1" customWidth="1"/>
    <col min="9" max="9" width="19.14062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20.5703125" style="1" bestFit="1" customWidth="1"/>
    <col min="14" max="14" width="1" style="1" customWidth="1"/>
    <col min="15" max="15" width="22.570312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22.570312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10" t="s">
        <v>57</v>
      </c>
      <c r="B6" s="10" t="s">
        <v>57</v>
      </c>
      <c r="C6" s="10" t="s">
        <v>57</v>
      </c>
      <c r="D6" s="10" t="s">
        <v>57</v>
      </c>
      <c r="E6" s="10" t="s">
        <v>57</v>
      </c>
      <c r="F6" s="10" t="s">
        <v>57</v>
      </c>
      <c r="G6" s="10" t="s">
        <v>57</v>
      </c>
      <c r="H6" s="2"/>
      <c r="I6" s="10" t="s">
        <v>58</v>
      </c>
      <c r="J6" s="10" t="s">
        <v>58</v>
      </c>
      <c r="K6" s="10" t="s">
        <v>58</v>
      </c>
      <c r="L6" s="10" t="s">
        <v>58</v>
      </c>
      <c r="M6" s="10" t="s">
        <v>58</v>
      </c>
      <c r="N6" s="2"/>
      <c r="O6" s="10" t="s">
        <v>59</v>
      </c>
      <c r="P6" s="10" t="s">
        <v>59</v>
      </c>
      <c r="Q6" s="10" t="s">
        <v>59</v>
      </c>
      <c r="R6" s="10" t="s">
        <v>59</v>
      </c>
      <c r="S6" s="10" t="s">
        <v>59</v>
      </c>
      <c r="T6" s="2"/>
      <c r="U6" s="2"/>
    </row>
    <row r="7" spans="1:21" ht="36">
      <c r="A7" s="3" t="s">
        <v>60</v>
      </c>
      <c r="B7" s="2"/>
      <c r="C7" s="3" t="s">
        <v>61</v>
      </c>
      <c r="D7" s="2"/>
      <c r="E7" s="3" t="s">
        <v>30</v>
      </c>
      <c r="F7" s="2"/>
      <c r="G7" s="3" t="s">
        <v>31</v>
      </c>
      <c r="H7" s="2"/>
      <c r="I7" s="3" t="s">
        <v>62</v>
      </c>
      <c r="J7" s="2"/>
      <c r="K7" s="3" t="s">
        <v>63</v>
      </c>
      <c r="L7" s="2"/>
      <c r="M7" s="3" t="s">
        <v>64</v>
      </c>
      <c r="N7" s="2"/>
      <c r="O7" s="3" t="s">
        <v>62</v>
      </c>
      <c r="P7" s="2"/>
      <c r="Q7" s="3" t="s">
        <v>63</v>
      </c>
      <c r="R7" s="2"/>
      <c r="S7" s="3" t="s">
        <v>64</v>
      </c>
      <c r="T7" s="2"/>
      <c r="U7" s="2"/>
    </row>
    <row r="8" spans="1:21" ht="36">
      <c r="A8" s="4" t="s">
        <v>50</v>
      </c>
      <c r="B8" s="2"/>
      <c r="C8" s="5">
        <v>30</v>
      </c>
      <c r="D8" s="2"/>
      <c r="E8" s="2" t="s">
        <v>65</v>
      </c>
      <c r="F8" s="2"/>
      <c r="G8" s="2">
        <v>0</v>
      </c>
      <c r="H8" s="2"/>
      <c r="I8" s="5">
        <v>4843519</v>
      </c>
      <c r="J8" s="2"/>
      <c r="K8" s="5">
        <v>0</v>
      </c>
      <c r="L8" s="2"/>
      <c r="M8" s="5">
        <v>4843519</v>
      </c>
      <c r="N8" s="2"/>
      <c r="O8" s="5">
        <v>37523496</v>
      </c>
      <c r="P8" s="2"/>
      <c r="Q8" s="5">
        <v>0</v>
      </c>
      <c r="R8" s="2"/>
      <c r="S8" s="5">
        <v>37523496</v>
      </c>
      <c r="T8" s="2"/>
      <c r="U8" s="2"/>
    </row>
    <row r="9" spans="1:21" ht="36.75" thickBot="1">
      <c r="A9" s="2"/>
      <c r="B9" s="2"/>
      <c r="C9" s="2"/>
      <c r="D9" s="2"/>
      <c r="E9" s="2"/>
      <c r="F9" s="2"/>
      <c r="G9" s="2"/>
      <c r="H9" s="2"/>
      <c r="I9" s="15">
        <f>SUM(I8)</f>
        <v>4843519</v>
      </c>
      <c r="J9" s="4"/>
      <c r="K9" s="15">
        <f>SUM(K8)</f>
        <v>0</v>
      </c>
      <c r="L9" s="4"/>
      <c r="M9" s="15">
        <f>SUM(M8)</f>
        <v>4843519</v>
      </c>
      <c r="N9" s="4"/>
      <c r="O9" s="15">
        <f>SUM(O8)</f>
        <v>37523496</v>
      </c>
      <c r="P9" s="4"/>
      <c r="Q9" s="15">
        <f>SUM(Q8)</f>
        <v>0</v>
      </c>
      <c r="R9" s="4"/>
      <c r="S9" s="15">
        <f>SUM(S8)</f>
        <v>37523496</v>
      </c>
      <c r="T9" s="2"/>
      <c r="U9" s="2"/>
    </row>
    <row r="10" spans="1:21" ht="34.5" thickTop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33.7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33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  <pageSetup scale="3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rightToLeft="1" view="pageBreakPreview" zoomScale="60" zoomScaleNormal="100" workbookViewId="0">
      <selection activeCell="I11" sqref="I11:S11"/>
    </sheetView>
  </sheetViews>
  <sheetFormatPr defaultRowHeight="15"/>
  <cols>
    <col min="1" max="1" width="33" style="1" bestFit="1" customWidth="1"/>
    <col min="2" max="2" width="1" style="1" customWidth="1"/>
    <col min="3" max="3" width="19.85546875" style="1" bestFit="1" customWidth="1"/>
    <col min="4" max="4" width="1" style="1" customWidth="1"/>
    <col min="5" max="5" width="53" style="1" bestFit="1" customWidth="1"/>
    <col min="6" max="6" width="1" style="1" customWidth="1"/>
    <col min="7" max="7" width="35.5703125" style="1" bestFit="1" customWidth="1"/>
    <col min="8" max="8" width="1" style="1" customWidth="1"/>
    <col min="9" max="9" width="35.85546875" style="1" bestFit="1" customWidth="1"/>
    <col min="10" max="10" width="1" style="1" customWidth="1"/>
    <col min="11" max="11" width="20.42578125" style="1" bestFit="1" customWidth="1"/>
    <col min="12" max="12" width="1" style="1" customWidth="1"/>
    <col min="13" max="13" width="37.7109375" style="1" bestFit="1" customWidth="1"/>
    <col min="14" max="14" width="1" style="1" customWidth="1"/>
    <col min="15" max="15" width="35.85546875" style="1" bestFit="1" customWidth="1"/>
    <col min="16" max="16" width="1" style="1" customWidth="1"/>
    <col min="17" max="17" width="20.42578125" style="1" bestFit="1" customWidth="1"/>
    <col min="18" max="18" width="1" style="1" customWidth="1"/>
    <col min="19" max="19" width="37.7109375" style="1" bestFit="1" customWidth="1"/>
    <col min="20" max="20" width="1" style="1" customWidth="1"/>
    <col min="21" max="21" width="9.140625" style="1" customWidth="1"/>
    <col min="22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2"/>
      <c r="D2" s="3" t="s">
        <v>0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2"/>
      <c r="D3" s="3" t="s">
        <v>56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2"/>
      <c r="D4" s="3" t="s">
        <v>2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9" t="s">
        <v>3</v>
      </c>
      <c r="B6" s="2"/>
      <c r="C6" s="10" t="s">
        <v>66</v>
      </c>
      <c r="D6" s="10" t="s">
        <v>66</v>
      </c>
      <c r="E6" s="10" t="s">
        <v>66</v>
      </c>
      <c r="F6" s="10" t="s">
        <v>66</v>
      </c>
      <c r="G6" s="10" t="s">
        <v>66</v>
      </c>
      <c r="H6" s="2"/>
      <c r="I6" s="10" t="s">
        <v>58</v>
      </c>
      <c r="J6" s="10" t="s">
        <v>58</v>
      </c>
      <c r="K6" s="10" t="s">
        <v>58</v>
      </c>
      <c r="L6" s="10" t="s">
        <v>58</v>
      </c>
      <c r="M6" s="10" t="s">
        <v>58</v>
      </c>
      <c r="N6" s="2"/>
      <c r="O6" s="10" t="s">
        <v>59</v>
      </c>
      <c r="P6" s="10" t="s">
        <v>59</v>
      </c>
      <c r="Q6" s="10" t="s">
        <v>59</v>
      </c>
      <c r="R6" s="10" t="s">
        <v>59</v>
      </c>
      <c r="S6" s="10" t="s">
        <v>59</v>
      </c>
      <c r="T6" s="2"/>
      <c r="U6" s="2"/>
    </row>
    <row r="7" spans="1:21" ht="36">
      <c r="A7" s="10" t="s">
        <v>3</v>
      </c>
      <c r="B7" s="2"/>
      <c r="C7" s="10" t="s">
        <v>67</v>
      </c>
      <c r="D7" s="2"/>
      <c r="E7" s="10" t="s">
        <v>68</v>
      </c>
      <c r="F7" s="2"/>
      <c r="G7" s="10" t="s">
        <v>69</v>
      </c>
      <c r="H7" s="2"/>
      <c r="I7" s="10" t="s">
        <v>70</v>
      </c>
      <c r="J7" s="2"/>
      <c r="K7" s="10" t="s">
        <v>63</v>
      </c>
      <c r="L7" s="2"/>
      <c r="M7" s="10" t="s">
        <v>71</v>
      </c>
      <c r="N7" s="2"/>
      <c r="O7" s="10" t="s">
        <v>70</v>
      </c>
      <c r="P7" s="2"/>
      <c r="Q7" s="10" t="s">
        <v>63</v>
      </c>
      <c r="R7" s="2"/>
      <c r="S7" s="10" t="s">
        <v>71</v>
      </c>
      <c r="T7" s="2"/>
      <c r="U7" s="2"/>
    </row>
    <row r="8" spans="1:21" ht="36">
      <c r="A8" s="4" t="s">
        <v>20</v>
      </c>
      <c r="B8" s="2"/>
      <c r="C8" s="7" t="s">
        <v>72</v>
      </c>
      <c r="D8" s="7"/>
      <c r="E8" s="6">
        <v>4000000</v>
      </c>
      <c r="F8" s="7"/>
      <c r="G8" s="6">
        <v>400</v>
      </c>
      <c r="H8" s="7"/>
      <c r="I8" s="6">
        <v>0</v>
      </c>
      <c r="J8" s="7"/>
      <c r="K8" s="6">
        <v>0</v>
      </c>
      <c r="L8" s="7"/>
      <c r="M8" s="6">
        <v>0</v>
      </c>
      <c r="N8" s="7"/>
      <c r="O8" s="6">
        <v>1600000000</v>
      </c>
      <c r="P8" s="7"/>
      <c r="Q8" s="6">
        <v>0</v>
      </c>
      <c r="R8" s="7"/>
      <c r="S8" s="6">
        <v>1600000000</v>
      </c>
      <c r="T8" s="2"/>
      <c r="U8" s="2"/>
    </row>
    <row r="9" spans="1:21" ht="36">
      <c r="A9" s="4" t="s">
        <v>17</v>
      </c>
      <c r="B9" s="2"/>
      <c r="C9" s="7" t="s">
        <v>73</v>
      </c>
      <c r="D9" s="7"/>
      <c r="E9" s="6">
        <v>486587</v>
      </c>
      <c r="F9" s="7"/>
      <c r="G9" s="6">
        <v>350</v>
      </c>
      <c r="H9" s="7"/>
      <c r="I9" s="6">
        <v>0</v>
      </c>
      <c r="J9" s="7"/>
      <c r="K9" s="6">
        <v>0</v>
      </c>
      <c r="L9" s="7"/>
      <c r="M9" s="6">
        <v>0</v>
      </c>
      <c r="N9" s="7"/>
      <c r="O9" s="6">
        <v>170305450</v>
      </c>
      <c r="P9" s="7"/>
      <c r="Q9" s="6">
        <v>0</v>
      </c>
      <c r="R9" s="7"/>
      <c r="S9" s="6">
        <v>170305450</v>
      </c>
      <c r="T9" s="2"/>
      <c r="U9" s="2"/>
    </row>
    <row r="10" spans="1:21" ht="36">
      <c r="A10" s="4" t="s">
        <v>15</v>
      </c>
      <c r="B10" s="2"/>
      <c r="C10" s="7" t="s">
        <v>74</v>
      </c>
      <c r="D10" s="7"/>
      <c r="E10" s="6">
        <v>2902878</v>
      </c>
      <c r="F10" s="7"/>
      <c r="G10" s="6">
        <v>220</v>
      </c>
      <c r="H10" s="7"/>
      <c r="I10" s="6">
        <v>0</v>
      </c>
      <c r="J10" s="7"/>
      <c r="K10" s="6">
        <v>0</v>
      </c>
      <c r="L10" s="7"/>
      <c r="M10" s="6">
        <v>0</v>
      </c>
      <c r="N10" s="7"/>
      <c r="O10" s="6">
        <v>638633160</v>
      </c>
      <c r="P10" s="7"/>
      <c r="Q10" s="6">
        <v>0</v>
      </c>
      <c r="R10" s="7"/>
      <c r="S10" s="6">
        <v>638633160</v>
      </c>
      <c r="T10" s="2"/>
      <c r="U10" s="2"/>
    </row>
    <row r="11" spans="1:21" ht="36.75" thickBot="1">
      <c r="A11" s="2"/>
      <c r="B11" s="2"/>
      <c r="C11" s="7"/>
      <c r="D11" s="7"/>
      <c r="E11" s="7"/>
      <c r="F11" s="7"/>
      <c r="G11" s="7"/>
      <c r="H11" s="7"/>
      <c r="I11" s="12">
        <f>SUM(I8:I10)</f>
        <v>0</v>
      </c>
      <c r="J11" s="8"/>
      <c r="K11" s="12">
        <f>SUM(K8:K10)</f>
        <v>0</v>
      </c>
      <c r="L11" s="8"/>
      <c r="M11" s="12">
        <f>SUM(M8:M10)</f>
        <v>0</v>
      </c>
      <c r="N11" s="8"/>
      <c r="O11" s="12">
        <f>SUM(O8:O10)</f>
        <v>2408938610</v>
      </c>
      <c r="P11" s="8"/>
      <c r="Q11" s="12">
        <f>SUM(Q8:Q10)</f>
        <v>0</v>
      </c>
      <c r="R11" s="8"/>
      <c r="S11" s="12">
        <f>SUM(S8:S10)</f>
        <v>2408938610</v>
      </c>
      <c r="T11" s="2"/>
      <c r="U11" s="2"/>
    </row>
    <row r="12" spans="1:21" ht="34.5" thickTop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33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33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33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</sheetData>
  <mergeCells count="16">
    <mergeCell ref="Q7"/>
    <mergeCell ref="S7"/>
    <mergeCell ref="O6:S6"/>
    <mergeCell ref="D2:O2"/>
    <mergeCell ref="D3:O3"/>
    <mergeCell ref="D4:O4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scale="2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rightToLeft="1" view="pageBreakPreview" zoomScale="60" zoomScaleNormal="100" workbookViewId="0">
      <selection activeCell="C8" sqref="C8:Q14"/>
    </sheetView>
  </sheetViews>
  <sheetFormatPr defaultRowHeight="15"/>
  <cols>
    <col min="1" max="1" width="36.85546875" style="1" bestFit="1" customWidth="1"/>
    <col min="2" max="2" width="1" style="1" customWidth="1"/>
    <col min="3" max="3" width="19.5703125" style="1" bestFit="1" customWidth="1"/>
    <col min="4" max="4" width="1" style="1" customWidth="1"/>
    <col min="5" max="5" width="33.7109375" style="1" bestFit="1" customWidth="1"/>
    <col min="6" max="6" width="1" style="1" customWidth="1"/>
    <col min="7" max="7" width="32.7109375" style="1" bestFit="1" customWidth="1"/>
    <col min="8" max="8" width="1" style="1" customWidth="1"/>
    <col min="9" max="9" width="50.140625" style="1" bestFit="1" customWidth="1"/>
    <col min="10" max="10" width="1" style="1" customWidth="1"/>
    <col min="11" max="11" width="19.5703125" style="1" bestFit="1" customWidth="1"/>
    <col min="12" max="12" width="1" style="1" customWidth="1"/>
    <col min="13" max="13" width="33.7109375" style="1" bestFit="1" customWidth="1"/>
    <col min="14" max="14" width="1" style="1" customWidth="1"/>
    <col min="15" max="15" width="34" style="1" bestFit="1" customWidth="1"/>
    <col min="16" max="16" width="1" style="1" customWidth="1"/>
    <col min="17" max="17" width="50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21" ht="33.7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36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2"/>
      <c r="R2" s="2"/>
      <c r="S2" s="2"/>
      <c r="T2" s="2"/>
      <c r="U2" s="2"/>
    </row>
    <row r="3" spans="1:21" ht="36">
      <c r="A3" s="2"/>
      <c r="B3" s="2"/>
      <c r="C3" s="3" t="s">
        <v>56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2"/>
      <c r="Q3" s="2"/>
      <c r="R3" s="2"/>
      <c r="S3" s="2"/>
      <c r="T3" s="2"/>
      <c r="U3" s="2"/>
    </row>
    <row r="4" spans="1:21" ht="36">
      <c r="A4" s="2"/>
      <c r="B4" s="2"/>
      <c r="C4" s="3" t="s">
        <v>2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2"/>
      <c r="Q4" s="2"/>
      <c r="R4" s="2"/>
      <c r="S4" s="2"/>
      <c r="T4" s="2"/>
      <c r="U4" s="2"/>
    </row>
    <row r="5" spans="1:21" ht="33.7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1" ht="36">
      <c r="A6" s="9" t="s">
        <v>3</v>
      </c>
      <c r="B6" s="2"/>
      <c r="C6" s="10" t="s">
        <v>58</v>
      </c>
      <c r="D6" s="10" t="s">
        <v>58</v>
      </c>
      <c r="E6" s="10" t="s">
        <v>58</v>
      </c>
      <c r="F6" s="10" t="s">
        <v>58</v>
      </c>
      <c r="G6" s="10" t="s">
        <v>58</v>
      </c>
      <c r="H6" s="10" t="s">
        <v>58</v>
      </c>
      <c r="I6" s="10" t="s">
        <v>58</v>
      </c>
      <c r="J6" s="2"/>
      <c r="K6" s="10" t="s">
        <v>59</v>
      </c>
      <c r="L6" s="10" t="s">
        <v>59</v>
      </c>
      <c r="M6" s="10" t="s">
        <v>59</v>
      </c>
      <c r="N6" s="10" t="s">
        <v>59</v>
      </c>
      <c r="O6" s="10" t="s">
        <v>59</v>
      </c>
      <c r="P6" s="10" t="s">
        <v>59</v>
      </c>
      <c r="Q6" s="10" t="s">
        <v>59</v>
      </c>
      <c r="R6" s="2"/>
      <c r="S6" s="2"/>
      <c r="T6" s="2"/>
      <c r="U6" s="2"/>
    </row>
    <row r="7" spans="1:21" ht="36">
      <c r="A7" s="10" t="s">
        <v>3</v>
      </c>
      <c r="B7" s="2"/>
      <c r="C7" s="10" t="s">
        <v>7</v>
      </c>
      <c r="D7" s="2"/>
      <c r="E7" s="10" t="s">
        <v>75</v>
      </c>
      <c r="F7" s="2"/>
      <c r="G7" s="10" t="s">
        <v>76</v>
      </c>
      <c r="H7" s="2"/>
      <c r="I7" s="10" t="s">
        <v>77</v>
      </c>
      <c r="J7" s="2"/>
      <c r="K7" s="10" t="s">
        <v>7</v>
      </c>
      <c r="L7" s="2"/>
      <c r="M7" s="10" t="s">
        <v>75</v>
      </c>
      <c r="N7" s="2"/>
      <c r="O7" s="10" t="s">
        <v>76</v>
      </c>
      <c r="P7" s="2"/>
      <c r="Q7" s="10" t="s">
        <v>77</v>
      </c>
      <c r="R7" s="2"/>
      <c r="S7" s="2"/>
      <c r="T7" s="2"/>
      <c r="U7" s="2"/>
    </row>
    <row r="8" spans="1:21" ht="36">
      <c r="A8" s="4" t="s">
        <v>15</v>
      </c>
      <c r="B8" s="2"/>
      <c r="C8" s="6">
        <v>9935545</v>
      </c>
      <c r="D8" s="7"/>
      <c r="E8" s="6">
        <v>435670160078</v>
      </c>
      <c r="F8" s="7"/>
      <c r="G8" s="6">
        <v>433379492994</v>
      </c>
      <c r="H8" s="7"/>
      <c r="I8" s="6">
        <v>2290667084</v>
      </c>
      <c r="J8" s="7"/>
      <c r="K8" s="6">
        <v>9935545</v>
      </c>
      <c r="L8" s="7"/>
      <c r="M8" s="6">
        <v>435670160078</v>
      </c>
      <c r="N8" s="7"/>
      <c r="O8" s="6">
        <v>509436633067</v>
      </c>
      <c r="P8" s="7"/>
      <c r="Q8" s="6">
        <v>-73766472988</v>
      </c>
      <c r="R8" s="2"/>
      <c r="S8" s="2"/>
      <c r="T8" s="2"/>
      <c r="U8" s="2"/>
    </row>
    <row r="9" spans="1:21" ht="36">
      <c r="A9" s="4" t="s">
        <v>16</v>
      </c>
      <c r="B9" s="2"/>
      <c r="C9" s="6">
        <v>19192247</v>
      </c>
      <c r="D9" s="7"/>
      <c r="E9" s="6">
        <v>327746224649</v>
      </c>
      <c r="F9" s="7"/>
      <c r="G9" s="6">
        <v>434122296151</v>
      </c>
      <c r="H9" s="7"/>
      <c r="I9" s="6">
        <v>-106376071501</v>
      </c>
      <c r="J9" s="7"/>
      <c r="K9" s="6">
        <v>19192247</v>
      </c>
      <c r="L9" s="7"/>
      <c r="M9" s="6">
        <v>327746224649</v>
      </c>
      <c r="N9" s="7"/>
      <c r="O9" s="6">
        <v>417973381211</v>
      </c>
      <c r="P9" s="7"/>
      <c r="Q9" s="6">
        <v>-90227156561</v>
      </c>
      <c r="R9" s="2"/>
      <c r="S9" s="2"/>
      <c r="T9" s="2"/>
      <c r="U9" s="2"/>
    </row>
    <row r="10" spans="1:21" ht="36">
      <c r="A10" s="4" t="s">
        <v>20</v>
      </c>
      <c r="B10" s="2"/>
      <c r="C10" s="6">
        <v>27224269</v>
      </c>
      <c r="D10" s="7"/>
      <c r="E10" s="6">
        <v>597934656651</v>
      </c>
      <c r="F10" s="7"/>
      <c r="G10" s="6">
        <v>613375732265</v>
      </c>
      <c r="H10" s="7"/>
      <c r="I10" s="6">
        <v>-15441075613</v>
      </c>
      <c r="J10" s="7"/>
      <c r="K10" s="6">
        <v>27224269</v>
      </c>
      <c r="L10" s="7"/>
      <c r="M10" s="6">
        <v>597934656651</v>
      </c>
      <c r="N10" s="7"/>
      <c r="O10" s="6">
        <v>768523178697</v>
      </c>
      <c r="P10" s="7"/>
      <c r="Q10" s="6">
        <v>-170588522045</v>
      </c>
      <c r="R10" s="2"/>
      <c r="S10" s="2"/>
      <c r="T10" s="2"/>
      <c r="U10" s="2"/>
    </row>
    <row r="11" spans="1:21" ht="36">
      <c r="A11" s="4" t="s">
        <v>17</v>
      </c>
      <c r="B11" s="2"/>
      <c r="C11" s="6">
        <v>14699792</v>
      </c>
      <c r="D11" s="7"/>
      <c r="E11" s="6">
        <v>125132355126</v>
      </c>
      <c r="F11" s="7"/>
      <c r="G11" s="6">
        <v>113058424158</v>
      </c>
      <c r="H11" s="7"/>
      <c r="I11" s="6">
        <v>12073930968</v>
      </c>
      <c r="J11" s="7"/>
      <c r="K11" s="6">
        <v>14699792</v>
      </c>
      <c r="L11" s="7"/>
      <c r="M11" s="6">
        <v>125132355126</v>
      </c>
      <c r="N11" s="7"/>
      <c r="O11" s="6">
        <v>132515009462</v>
      </c>
      <c r="P11" s="7"/>
      <c r="Q11" s="6">
        <v>-7382654335</v>
      </c>
      <c r="R11" s="2"/>
      <c r="S11" s="2"/>
      <c r="T11" s="2"/>
      <c r="U11" s="2"/>
    </row>
    <row r="12" spans="1:21" ht="36">
      <c r="A12" s="4" t="s">
        <v>18</v>
      </c>
      <c r="B12" s="2"/>
      <c r="C12" s="6">
        <v>140</v>
      </c>
      <c r="D12" s="7"/>
      <c r="E12" s="6">
        <v>5349671</v>
      </c>
      <c r="F12" s="7"/>
      <c r="G12" s="6">
        <v>-2581595619</v>
      </c>
      <c r="H12" s="7"/>
      <c r="I12" s="6">
        <v>2586945290</v>
      </c>
      <c r="J12" s="7"/>
      <c r="K12" s="6">
        <v>140</v>
      </c>
      <c r="L12" s="7"/>
      <c r="M12" s="6">
        <v>5349671</v>
      </c>
      <c r="N12" s="7"/>
      <c r="O12" s="6">
        <v>4318459</v>
      </c>
      <c r="P12" s="7"/>
      <c r="Q12" s="6">
        <v>1031212</v>
      </c>
      <c r="R12" s="2"/>
      <c r="S12" s="2"/>
      <c r="T12" s="2"/>
      <c r="U12" s="2"/>
    </row>
    <row r="13" spans="1:21" ht="36">
      <c r="A13" s="4" t="s">
        <v>19</v>
      </c>
      <c r="B13" s="2"/>
      <c r="C13" s="6">
        <v>4574</v>
      </c>
      <c r="D13" s="7"/>
      <c r="E13" s="6">
        <v>17185169</v>
      </c>
      <c r="F13" s="7"/>
      <c r="G13" s="6">
        <v>41858098</v>
      </c>
      <c r="H13" s="7"/>
      <c r="I13" s="6">
        <v>-24672928</v>
      </c>
      <c r="J13" s="7"/>
      <c r="K13" s="6">
        <v>4574</v>
      </c>
      <c r="L13" s="7"/>
      <c r="M13" s="6">
        <v>17185169</v>
      </c>
      <c r="N13" s="7"/>
      <c r="O13" s="6">
        <v>16949598</v>
      </c>
      <c r="P13" s="7"/>
      <c r="Q13" s="6">
        <v>235571</v>
      </c>
      <c r="R13" s="2"/>
      <c r="S13" s="2"/>
      <c r="T13" s="2"/>
      <c r="U13" s="2"/>
    </row>
    <row r="14" spans="1:21" ht="36.75" thickBot="1">
      <c r="A14" s="2"/>
      <c r="B14" s="2"/>
      <c r="C14" s="11" t="s">
        <v>95</v>
      </c>
      <c r="D14" s="8"/>
      <c r="E14" s="12">
        <f>SUM(E8:E13)</f>
        <v>1486505931344</v>
      </c>
      <c r="F14" s="8"/>
      <c r="G14" s="12">
        <f>SUM(G8:G13)</f>
        <v>1591396208047</v>
      </c>
      <c r="H14" s="8"/>
      <c r="I14" s="12">
        <f>SUM(I8:I13)</f>
        <v>-104890276700</v>
      </c>
      <c r="J14" s="8"/>
      <c r="K14" s="11" t="s">
        <v>95</v>
      </c>
      <c r="L14" s="8"/>
      <c r="M14" s="12">
        <f>SUM(M8:M13)</f>
        <v>1486505931344</v>
      </c>
      <c r="N14" s="8"/>
      <c r="O14" s="12">
        <f>SUM(O8:O13)</f>
        <v>1828469470494</v>
      </c>
      <c r="P14" s="8"/>
      <c r="Q14" s="12">
        <f>SUM(Q8:Q13)</f>
        <v>-341963539146</v>
      </c>
      <c r="R14" s="2"/>
      <c r="S14" s="2"/>
      <c r="T14" s="2"/>
      <c r="U14" s="2"/>
    </row>
    <row r="15" spans="1:21" ht="34.5" thickTop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33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33.7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33.7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33.7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33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3.7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33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33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33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3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33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</sheetData>
  <mergeCells count="14">
    <mergeCell ref="C2:O2"/>
    <mergeCell ref="C3:O3"/>
    <mergeCell ref="C4:O4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'اوراق مشارکت'!Print_Area</vt:lpstr>
      <vt:lpstr>تبعی!Print_Area</vt:lpstr>
      <vt:lpstr>'تعدیل قیمت'!Print_Area</vt:lpstr>
      <vt:lpstr>'جمع درآمدها'!Print_Area</vt:lpstr>
      <vt:lpstr>'درآمد سپرده بانکی'!Print_Area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'سرمایه‌گذاری در اوراق بهادار'!Print_Area</vt:lpstr>
      <vt:lpstr>'سرمایه‌گذاری در سهام'!Print_Area</vt:lpstr>
      <vt:lpstr>'سود اوراق بهادار و سپرده بانکی'!Print_Area</vt:lpstr>
      <vt:lpstr>سهام!Print_Area</vt:lpstr>
      <vt:lpstr>'گواهی سپرده'!Print_Area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maryam Ghanbarizadeh</cp:lastModifiedBy>
  <dcterms:modified xsi:type="dcterms:W3CDTF">2021-02-23T06:36:37Z</dcterms:modified>
</cp:coreProperties>
</file>